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ans BOM" sheetId="1" r:id="rId4"/>
  </sheets>
  <definedNames/>
  <calcPr/>
</workbook>
</file>

<file path=xl/sharedStrings.xml><?xml version="1.0" encoding="utf-8"?>
<sst xmlns="http://schemas.openxmlformats.org/spreadsheetml/2006/main" count="138" uniqueCount="93">
  <si>
    <t>Item</t>
  </si>
  <si>
    <t>Cost</t>
  </si>
  <si>
    <t>Retailer</t>
  </si>
  <si>
    <t>Part Number</t>
  </si>
  <si>
    <t>Order Status</t>
  </si>
  <si>
    <t>Link</t>
  </si>
  <si>
    <t>Wii</t>
  </si>
  <si>
    <t>Ebay</t>
  </si>
  <si>
    <t>I bought 3</t>
  </si>
  <si>
    <t>Arrived</t>
  </si>
  <si>
    <t>https://www.ebay.com/itm/174836944274</t>
  </si>
  <si>
    <t>Fan</t>
  </si>
  <si>
    <t>AliExpress</t>
  </si>
  <si>
    <t>UDQFNKH01</t>
  </si>
  <si>
    <t>Ordered</t>
  </si>
  <si>
    <t>https://m.it.aliexpress.com/item/32682508049.html?trace=wwwdetail2mobilesitedetail&amp;spm=a2g0o.detail.0.0.8d732eaddyyPqN&amp;gps-id=pcDetailCartBuyAlsoBuy&amp;scm=1007.12908.232710.0&amp;scm_id=1007.12908.232710.0&amp;scm-url=1007.12908.232710.0&amp;pvid=836311e6-2d49-46c2-bbcd-ed2d266d86a3&amp;_t=gps-id:pcDetailCartBuyAlsoBuy,scm-url:1007.12908.232710.0,pvid:836311e6-2d49-46c2-bbcd-ed2d266d86a3,tpp_buckets:668%230%23131923%2321_668%230%23131923%2321_668%23888%233325%234_668%23888%233325%234_668%232846%238116%232002_668%235811%2327180%2342_668%232717%237567%23905__668%232846%238116%232002_668%235811%2327180%2342_668%232717%237567%23905_668%233164%239976%23749</t>
  </si>
  <si>
    <t>Speaker</t>
  </si>
  <si>
    <t>Digikey</t>
  </si>
  <si>
    <t>SP-1511S-4</t>
  </si>
  <si>
    <t>https://www.digikey.com/en/products/detail/soberton-inc/SP-1511S-4/6099102</t>
  </si>
  <si>
    <t>Screen</t>
  </si>
  <si>
    <t>https://www.ebay.com/itm/184452834215?hash=item2af23ee3a7:g:WpkAAOSwdwpc4q9e</t>
  </si>
  <si>
    <t>Long Tac Buttons</t>
  </si>
  <si>
    <t>PTS645SL702</t>
  </si>
  <si>
    <t>https://a.aliexpress.com/_m0zO1ZV</t>
  </si>
  <si>
    <t>Short Tac Button</t>
  </si>
  <si>
    <t>HP0315AFKP2-R</t>
  </si>
  <si>
    <t>Soft Buttons</t>
  </si>
  <si>
    <t>DIP-4</t>
  </si>
  <si>
    <t>https://m.aliexpress.com/i/32821784366.html</t>
  </si>
  <si>
    <t>RVL-PMS 2</t>
  </si>
  <si>
    <t>4LayerTech</t>
  </si>
  <si>
    <t>PMS2</t>
  </si>
  <si>
    <t>https://4layertech.com/collections/modular-line/products/rvl-pms-2</t>
  </si>
  <si>
    <t>U-AMP 2</t>
  </si>
  <si>
    <t>https://4layertech.com/collections/modular-line/products/u-amp-2</t>
  </si>
  <si>
    <t>PMS-PD 2</t>
  </si>
  <si>
    <t>https://4layertech.com/collections/modular-line/products/rvl-pd-2</t>
  </si>
  <si>
    <t>GC+ 2</t>
  </si>
  <si>
    <t>https://4layertech.com/products/gc-2?pr_prod_strat=copurchase&amp;pr_rec_pid=6545915281606&amp;pr_ref_pid=6545900503238&amp;pr_seq=uniform</t>
  </si>
  <si>
    <t>MicroSD card</t>
  </si>
  <si>
    <t>Free</t>
  </si>
  <si>
    <t>Amazon</t>
  </si>
  <si>
    <t>MB-ME64HA</t>
  </si>
  <si>
    <t>I already own it</t>
  </si>
  <si>
    <t>18650 Battery</t>
  </si>
  <si>
    <t>18650BatteryStore</t>
  </si>
  <si>
    <t>N18650CK</t>
  </si>
  <si>
    <t>https://www.18650batterystore.com/products/bak-n18650ck</t>
  </si>
  <si>
    <t>Copper Sheet</t>
  </si>
  <si>
    <t>https://www.aliexpress.com/item/32913767186.html</t>
  </si>
  <si>
    <t>Light Pipe</t>
  </si>
  <si>
    <t>PLP1-100-F-D</t>
  </si>
  <si>
    <t>https://www.digikey.com/en/products/detail/bivar-inc/PLP1-100-FD/5721997</t>
  </si>
  <si>
    <t>Case</t>
  </si>
  <si>
    <t>BBForums</t>
  </si>
  <si>
    <t>GWii Case</t>
  </si>
  <si>
    <t>Get case commissioned by someone, maybe college</t>
  </si>
  <si>
    <t>Kingston MicroSD adapter</t>
  </si>
  <si>
    <t>included with PMS-PD 2</t>
  </si>
  <si>
    <t>https://www.amazon.ca/5Gbps-Super-Speed-Reader-Adapter/dp/B016W4M5BE/ref=sr_1_27?dchild=1&amp;keywords=micro+sd+usb+adapter&amp;qid=1625074626&amp;s=electronics&amp;sr=1-27</t>
  </si>
  <si>
    <t>Gamecube Buttons</t>
  </si>
  <si>
    <t>https://a.aliexpress.com/_mKEvSAJ</t>
  </si>
  <si>
    <t>Gamecube Joystick</t>
  </si>
  <si>
    <t>https://a.aliexpress.com/_m0r0GZl</t>
  </si>
  <si>
    <t xml:space="preserve">Thermal Paste </t>
  </si>
  <si>
    <t>https://www.amazon.com/gp/product/B08T64M68V/ref=ox_sc_saved_title_8?smid=A2T6N244WTLWGU&amp;psc=1</t>
  </si>
  <si>
    <t>On/Off Switch</t>
  </si>
  <si>
    <t>PRK22J5DBBNN</t>
  </si>
  <si>
    <t>https://www.digikey.com/en/products/detail/zf-electronics/PRK22J5DBBNN/1083858</t>
  </si>
  <si>
    <t>Heatsink</t>
  </si>
  <si>
    <t>https://www.aliexpress.com/item/4000107291369.html</t>
  </si>
  <si>
    <t>Tools</t>
  </si>
  <si>
    <t>22 AWG wire</t>
  </si>
  <si>
    <t>https://www.aliexpress.com/item/1005001991850109.html</t>
  </si>
  <si>
    <t>30 AWG wire</t>
  </si>
  <si>
    <t>https://a.aliexpress.com/_mOzOoYF</t>
  </si>
  <si>
    <t>34/30 AWG Magnet Wire</t>
  </si>
  <si>
    <t>https://a.aliexpress.com/_mN2Xgpv</t>
  </si>
  <si>
    <t>63/37 Solder</t>
  </si>
  <si>
    <t>https://www.amazon.com/gp/aw/c/ref=mw_dp_buy_crt</t>
  </si>
  <si>
    <t xml:space="preserve">Flux </t>
  </si>
  <si>
    <t>https://www.amazon.com/TekLine-Pen-Pak-Kester-Rosin-Soldering/dp/B00EWLA24C</t>
  </si>
  <si>
    <t>Solder Wick</t>
  </si>
  <si>
    <t>https://www.aliexpress.com/item/1005003074899428.html</t>
  </si>
  <si>
    <t>Kapton Tape</t>
  </si>
  <si>
    <t>https://www.aliexpress.com/item/1005002617383453.html</t>
  </si>
  <si>
    <t>Soldering Iron</t>
  </si>
  <si>
    <t>EAN0721248989376</t>
  </si>
  <si>
    <t xml:space="preserve">Arrived </t>
  </si>
  <si>
    <t>Subtotal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</si>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</sst>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3" fontId="2" numFmtId="0" xfId="0" applyAlignment="1" applyFill="1" applyFont="1">
      <alignment readingOrder="0"/>
    </xf>
    <xf borderId="0" fillId="4" fontId="0" numFmtId="0" xfId="0" applyAlignment="1" applyFill="1" applyFont="1">
      <alignment readingOrder="0"/>
    </xf>
    <xf borderId="0" fillId="0" fontId="3" numFmtId="164" xfId="0" applyAlignment="1" applyFont="1" applyNumberFormat="1">
      <alignment horizontal="right" readingOrder="0"/>
    </xf>
    <xf borderId="0" fillId="4" fontId="2" numFmtId="0" xfId="0" applyAlignment="1" applyFont="1">
      <alignment horizontal="left" readingOrder="0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aliexpress.com/item/4000107291369.html" TargetMode="External"/><Relationship Id="rId22" Type="http://schemas.openxmlformats.org/officeDocument/2006/relationships/hyperlink" Target="https://a.aliexpress.com/_mOzOoYF" TargetMode="External"/><Relationship Id="rId21" Type="http://schemas.openxmlformats.org/officeDocument/2006/relationships/hyperlink" Target="https://www.aliexpress.com/item/1005001991850109.html" TargetMode="External"/><Relationship Id="rId24" Type="http://schemas.openxmlformats.org/officeDocument/2006/relationships/hyperlink" Target="https://www.amazon.com/gp/aw/c/ref=mw_dp_buy_crt" TargetMode="External"/><Relationship Id="rId23" Type="http://schemas.openxmlformats.org/officeDocument/2006/relationships/hyperlink" Target="https://a.aliexpress.com/_mN2Xgpv" TargetMode="External"/><Relationship Id="rId1" Type="http://schemas.openxmlformats.org/officeDocument/2006/relationships/hyperlink" Target="https://www.ebay.com/itm/174836944274" TargetMode="External"/><Relationship Id="rId2" Type="http://schemas.openxmlformats.org/officeDocument/2006/relationships/hyperlink" Target="https://m.it.aliexpress.com/item/32682508049.html?trace=wwwdetail2mobilesitedetail&amp;spm=a2g0o.detail.0.0.8d732eaddyyPqN&amp;gps-id=pcDetailCartBuyAlsoBuy&amp;scm=1007.12908.232710.0&amp;scm_id=1007.12908.232710.0&amp;scm-url=1007.12908.232710.0&amp;pvid=836311e6-2d49-46c2-bbcd-ed2d266d86a3&amp;_t=gps-id:pcDetailCartBuyAlsoBuy,scm-url:1007.12908.232710.0,pvid:836311e6-2d49-46c2-bbcd-ed2d266d86a3,tpp_buckets:668%230%23131923%2321_668%230%23131923%2321_668%23888%233325%234_668%23888%233325%234_668%232846%238116%232002_668%235811%2327180%2342_668%232717%237567%23905__668%232846%238116%232002_668%235811%2327180%2342_668%232717%237567%23905_668%233164%239976%23749" TargetMode="External"/><Relationship Id="rId3" Type="http://schemas.openxmlformats.org/officeDocument/2006/relationships/hyperlink" Target="https://www.digikey.com/en/products/detail/soberton-inc/SP-1511S-4/6099102" TargetMode="External"/><Relationship Id="rId4" Type="http://schemas.openxmlformats.org/officeDocument/2006/relationships/hyperlink" Target="https://www.ebay.com/itm/184452834215?hash=item2af23ee3a7:g:WpkAAOSwdwpc4q9e" TargetMode="External"/><Relationship Id="rId9" Type="http://schemas.openxmlformats.org/officeDocument/2006/relationships/hyperlink" Target="https://4layertech.com/collections/modular-line/products/u-amp-2" TargetMode="External"/><Relationship Id="rId26" Type="http://schemas.openxmlformats.org/officeDocument/2006/relationships/hyperlink" Target="https://www.aliexpress.com/item/1005003074899428.html" TargetMode="External"/><Relationship Id="rId25" Type="http://schemas.openxmlformats.org/officeDocument/2006/relationships/hyperlink" Target="https://www.amazon.com/TekLine-Pen-Pak-Kester-Rosin-Soldering/dp/B00EWLA24C" TargetMode="External"/><Relationship Id="rId28" Type="http://schemas.openxmlformats.org/officeDocument/2006/relationships/drawing" Target="../drawings/drawing1.xml"/><Relationship Id="rId27" Type="http://schemas.openxmlformats.org/officeDocument/2006/relationships/hyperlink" Target="https://www.aliexpress.com/item/1005002617383453.html" TargetMode="External"/><Relationship Id="rId5" Type="http://schemas.openxmlformats.org/officeDocument/2006/relationships/hyperlink" Target="https://a.aliexpress.com/_m0zO1ZV" TargetMode="External"/><Relationship Id="rId6" Type="http://schemas.openxmlformats.org/officeDocument/2006/relationships/hyperlink" Target="https://a.aliexpress.com/_m0zO1ZV" TargetMode="External"/><Relationship Id="rId7" Type="http://schemas.openxmlformats.org/officeDocument/2006/relationships/hyperlink" Target="https://m.aliexpress.com/i/32821784366.html" TargetMode="External"/><Relationship Id="rId8" Type="http://schemas.openxmlformats.org/officeDocument/2006/relationships/hyperlink" Target="https://4layertech.com/collections/modular-line/products/rvl-pms-2" TargetMode="External"/><Relationship Id="rId11" Type="http://schemas.openxmlformats.org/officeDocument/2006/relationships/hyperlink" Target="https://4layertech.com/products/gc-2?pr_prod_strat=copurchase&amp;pr_rec_pid=6545915281606&amp;pr_ref_pid=6545900503238&amp;pr_seq=uniform" TargetMode="External"/><Relationship Id="rId10" Type="http://schemas.openxmlformats.org/officeDocument/2006/relationships/hyperlink" Target="https://4layertech.com/collections/modular-line/products/rvl-pd-2" TargetMode="External"/><Relationship Id="rId13" Type="http://schemas.openxmlformats.org/officeDocument/2006/relationships/hyperlink" Target="https://www.aliexpress.com/item/32913767186.html" TargetMode="External"/><Relationship Id="rId12" Type="http://schemas.openxmlformats.org/officeDocument/2006/relationships/hyperlink" Target="https://www.18650batterystore.com/products/bak-n18650ck" TargetMode="External"/><Relationship Id="rId15" Type="http://schemas.openxmlformats.org/officeDocument/2006/relationships/hyperlink" Target="https://www.amazon.ca/5Gbps-Super-Speed-Reader-Adapter/dp/B016W4M5BE/ref=sr_1_27?dchild=1&amp;keywords=micro+sd+usb+adapter&amp;qid=1625074626&amp;s=electronics&amp;sr=1-27" TargetMode="External"/><Relationship Id="rId14" Type="http://schemas.openxmlformats.org/officeDocument/2006/relationships/hyperlink" Target="https://www.digikey.com/en/products/detail/bivar-inc/PLP1-100-FD/5721997" TargetMode="External"/><Relationship Id="rId17" Type="http://schemas.openxmlformats.org/officeDocument/2006/relationships/hyperlink" Target="https://a.aliexpress.com/_m0r0GZl" TargetMode="External"/><Relationship Id="rId16" Type="http://schemas.openxmlformats.org/officeDocument/2006/relationships/hyperlink" Target="https://a.aliexpress.com/_mKEvSAJ" TargetMode="External"/><Relationship Id="rId19" Type="http://schemas.openxmlformats.org/officeDocument/2006/relationships/hyperlink" Target="https://www.digikey.com/en/products/detail/zf-electronics/PRK22J5DBBNN/1083858" TargetMode="External"/><Relationship Id="rId18" Type="http://schemas.openxmlformats.org/officeDocument/2006/relationships/hyperlink" Target="https://www.amazon.com/gp/product/B08T64M68V/ref=ox_sc_saved_title_8?smid=A2T6N244WTLWGU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/>
    </row>
    <row r="2">
      <c r="A2" s="2" t="s">
        <v>6</v>
      </c>
      <c r="B2" s="3">
        <v>58.0</v>
      </c>
      <c r="C2" s="2" t="s">
        <v>7</v>
      </c>
      <c r="D2" s="4" t="s">
        <v>8</v>
      </c>
      <c r="E2" s="5" t="s">
        <v>9</v>
      </c>
      <c r="F2" s="6" t="s">
        <v>10</v>
      </c>
    </row>
    <row r="3">
      <c r="A3" s="2" t="s">
        <v>11</v>
      </c>
      <c r="B3" s="7">
        <v>8.0</v>
      </c>
      <c r="C3" s="2" t="s">
        <v>12</v>
      </c>
      <c r="D3" s="2" t="s">
        <v>13</v>
      </c>
      <c r="E3" s="8" t="s">
        <v>14</v>
      </c>
      <c r="F3" s="6" t="s">
        <v>15</v>
      </c>
    </row>
    <row r="4">
      <c r="A4" s="2" t="s">
        <v>16</v>
      </c>
      <c r="B4" s="7">
        <v>2.0</v>
      </c>
      <c r="C4" s="2" t="s">
        <v>17</v>
      </c>
      <c r="D4" s="2" t="s">
        <v>18</v>
      </c>
      <c r="E4" s="2"/>
      <c r="F4" s="6" t="s">
        <v>19</v>
      </c>
    </row>
    <row r="5">
      <c r="A5" s="2" t="s">
        <v>20</v>
      </c>
      <c r="B5" s="7">
        <v>38.0</v>
      </c>
      <c r="C5" s="2" t="s">
        <v>7</v>
      </c>
      <c r="E5" s="8" t="s">
        <v>14</v>
      </c>
      <c r="F5" s="6" t="s">
        <v>21</v>
      </c>
    </row>
    <row r="6">
      <c r="A6" s="2" t="s">
        <v>22</v>
      </c>
      <c r="B6" s="7">
        <v>2.0</v>
      </c>
      <c r="C6" s="2" t="s">
        <v>12</v>
      </c>
      <c r="D6" s="2" t="s">
        <v>23</v>
      </c>
      <c r="E6" s="8" t="s">
        <v>14</v>
      </c>
      <c r="F6" s="6" t="s">
        <v>24</v>
      </c>
    </row>
    <row r="7">
      <c r="A7" s="2" t="s">
        <v>25</v>
      </c>
      <c r="B7" s="7">
        <v>2.0</v>
      </c>
      <c r="C7" s="2" t="s">
        <v>12</v>
      </c>
      <c r="D7" s="2" t="s">
        <v>26</v>
      </c>
      <c r="E7" s="8" t="s">
        <v>14</v>
      </c>
      <c r="F7" s="6" t="s">
        <v>24</v>
      </c>
    </row>
    <row r="8">
      <c r="A8" s="2" t="s">
        <v>27</v>
      </c>
      <c r="B8" s="7">
        <v>5.0</v>
      </c>
      <c r="C8" s="2" t="s">
        <v>12</v>
      </c>
      <c r="D8" s="2" t="s">
        <v>28</v>
      </c>
      <c r="E8" s="8" t="s">
        <v>14</v>
      </c>
      <c r="F8" s="6" t="s">
        <v>29</v>
      </c>
    </row>
    <row r="9">
      <c r="A9" s="2" t="s">
        <v>30</v>
      </c>
      <c r="B9" s="7">
        <v>75.0</v>
      </c>
      <c r="C9" s="2" t="s">
        <v>31</v>
      </c>
      <c r="D9" s="2" t="s">
        <v>32</v>
      </c>
      <c r="E9" s="2"/>
      <c r="F9" s="6" t="s">
        <v>33</v>
      </c>
      <c r="H9" s="2"/>
    </row>
    <row r="10">
      <c r="A10" s="2" t="s">
        <v>34</v>
      </c>
      <c r="B10" s="7">
        <v>22.0</v>
      </c>
      <c r="C10" s="2" t="s">
        <v>31</v>
      </c>
      <c r="D10" s="2" t="s">
        <v>34</v>
      </c>
      <c r="E10" s="2"/>
      <c r="F10" s="6" t="s">
        <v>35</v>
      </c>
    </row>
    <row r="11">
      <c r="A11" s="2" t="s">
        <v>36</v>
      </c>
      <c r="B11" s="7">
        <v>30.0</v>
      </c>
      <c r="C11" s="2" t="s">
        <v>31</v>
      </c>
      <c r="D11" s="9" t="s">
        <v>36</v>
      </c>
      <c r="E11" s="9"/>
      <c r="F11" s="6" t="s">
        <v>37</v>
      </c>
    </row>
    <row r="12">
      <c r="A12" s="2" t="s">
        <v>38</v>
      </c>
      <c r="B12" s="7">
        <v>15.0</v>
      </c>
      <c r="C12" s="2" t="s">
        <v>31</v>
      </c>
      <c r="D12" s="2" t="s">
        <v>38</v>
      </c>
      <c r="E12" s="2"/>
      <c r="F12" s="6" t="s">
        <v>39</v>
      </c>
    </row>
    <row r="13">
      <c r="A13" s="2" t="s">
        <v>40</v>
      </c>
      <c r="B13" s="2" t="s">
        <v>41</v>
      </c>
      <c r="C13" s="2" t="s">
        <v>42</v>
      </c>
      <c r="D13" s="2" t="s">
        <v>43</v>
      </c>
      <c r="E13" s="5" t="s">
        <v>9</v>
      </c>
      <c r="F13" s="2" t="s">
        <v>44</v>
      </c>
    </row>
    <row r="14">
      <c r="A14" s="2" t="s">
        <v>45</v>
      </c>
      <c r="B14" s="7">
        <v>15.0</v>
      </c>
      <c r="C14" s="2" t="s">
        <v>46</v>
      </c>
      <c r="D14" s="2" t="s">
        <v>47</v>
      </c>
      <c r="E14" s="2"/>
      <c r="F14" s="6" t="s">
        <v>48</v>
      </c>
    </row>
    <row r="15">
      <c r="A15" s="2" t="s">
        <v>49</v>
      </c>
      <c r="B15" s="7">
        <v>5.0</v>
      </c>
      <c r="C15" s="2" t="s">
        <v>12</v>
      </c>
      <c r="E15" s="8" t="s">
        <v>14</v>
      </c>
      <c r="F15" s="6" t="s">
        <v>50</v>
      </c>
    </row>
    <row r="16">
      <c r="A16" s="2" t="s">
        <v>51</v>
      </c>
      <c r="B16" s="7">
        <v>2.0</v>
      </c>
      <c r="C16" s="2" t="s">
        <v>17</v>
      </c>
      <c r="D16" s="2" t="s">
        <v>52</v>
      </c>
      <c r="E16" s="2"/>
      <c r="F16" s="6" t="s">
        <v>53</v>
      </c>
    </row>
    <row r="17">
      <c r="A17" s="2" t="s">
        <v>54</v>
      </c>
      <c r="B17" s="10">
        <v>35.0</v>
      </c>
      <c r="C17" s="4" t="s">
        <v>55</v>
      </c>
      <c r="D17" s="4" t="s">
        <v>56</v>
      </c>
      <c r="F17" s="4" t="s">
        <v>57</v>
      </c>
    </row>
    <row r="18">
      <c r="A18" s="2" t="s">
        <v>58</v>
      </c>
      <c r="B18" s="7" t="s">
        <v>41</v>
      </c>
      <c r="C18" s="2" t="s">
        <v>31</v>
      </c>
      <c r="D18" s="2" t="s">
        <v>59</v>
      </c>
      <c r="F18" s="6" t="s">
        <v>60</v>
      </c>
    </row>
    <row r="19">
      <c r="A19" s="2" t="s">
        <v>61</v>
      </c>
      <c r="B19" s="7">
        <v>5.0</v>
      </c>
      <c r="C19" s="2" t="s">
        <v>12</v>
      </c>
      <c r="E19" s="8" t="s">
        <v>14</v>
      </c>
      <c r="F19" s="6" t="s">
        <v>62</v>
      </c>
    </row>
    <row r="20">
      <c r="A20" s="2" t="s">
        <v>63</v>
      </c>
      <c r="B20" s="7">
        <v>5.0</v>
      </c>
      <c r="C20" s="2" t="s">
        <v>12</v>
      </c>
      <c r="E20" s="8" t="s">
        <v>14</v>
      </c>
      <c r="F20" s="6" t="s">
        <v>64</v>
      </c>
    </row>
    <row r="21">
      <c r="A21" s="2" t="s">
        <v>65</v>
      </c>
      <c r="B21" s="7">
        <v>7.0</v>
      </c>
      <c r="C21" s="2" t="s">
        <v>42</v>
      </c>
      <c r="F21" s="6" t="s">
        <v>66</v>
      </c>
    </row>
    <row r="22">
      <c r="A22" s="2" t="s">
        <v>67</v>
      </c>
      <c r="B22" s="7">
        <v>2.0</v>
      </c>
      <c r="C22" s="2" t="s">
        <v>17</v>
      </c>
      <c r="D22" s="11" t="s">
        <v>68</v>
      </c>
      <c r="E22" s="11"/>
      <c r="F22" s="6" t="s">
        <v>69</v>
      </c>
    </row>
    <row r="23">
      <c r="A23" s="2" t="s">
        <v>70</v>
      </c>
      <c r="B23" s="7">
        <v>7.0</v>
      </c>
      <c r="C23" s="2" t="s">
        <v>12</v>
      </c>
      <c r="E23" s="8" t="s">
        <v>14</v>
      </c>
      <c r="F23" s="6" t="s">
        <v>71</v>
      </c>
    </row>
    <row r="25">
      <c r="A25" s="1" t="s">
        <v>72</v>
      </c>
    </row>
    <row r="26">
      <c r="A26" s="2" t="s">
        <v>73</v>
      </c>
      <c r="B26" s="7">
        <v>5.0</v>
      </c>
      <c r="C26" s="2" t="s">
        <v>12</v>
      </c>
      <c r="E26" s="8" t="s">
        <v>14</v>
      </c>
      <c r="F26" s="6" t="s">
        <v>74</v>
      </c>
    </row>
    <row r="27">
      <c r="A27" s="2" t="s">
        <v>75</v>
      </c>
      <c r="B27" s="7">
        <v>8.0</v>
      </c>
      <c r="C27" s="2" t="s">
        <v>12</v>
      </c>
      <c r="E27" s="8" t="s">
        <v>14</v>
      </c>
      <c r="F27" s="6" t="s">
        <v>76</v>
      </c>
    </row>
    <row r="28">
      <c r="A28" s="2" t="s">
        <v>77</v>
      </c>
      <c r="B28" s="7">
        <v>14.0</v>
      </c>
      <c r="C28" s="2" t="s">
        <v>12</v>
      </c>
      <c r="E28" s="8" t="s">
        <v>14</v>
      </c>
      <c r="F28" s="6" t="s">
        <v>78</v>
      </c>
    </row>
    <row r="29">
      <c r="A29" s="2" t="s">
        <v>79</v>
      </c>
      <c r="B29" s="7">
        <v>10.0</v>
      </c>
      <c r="C29" s="2" t="s">
        <v>42</v>
      </c>
      <c r="F29" s="6" t="s">
        <v>80</v>
      </c>
    </row>
    <row r="30">
      <c r="A30" s="2" t="s">
        <v>81</v>
      </c>
      <c r="B30" s="7">
        <v>10.0</v>
      </c>
      <c r="C30" s="2" t="s">
        <v>42</v>
      </c>
      <c r="F30" s="6" t="s">
        <v>82</v>
      </c>
    </row>
    <row r="31">
      <c r="A31" s="2" t="s">
        <v>83</v>
      </c>
      <c r="B31" s="7">
        <v>2.0</v>
      </c>
      <c r="C31" s="2" t="s">
        <v>12</v>
      </c>
      <c r="E31" s="8" t="s">
        <v>14</v>
      </c>
      <c r="F31" s="6" t="s">
        <v>84</v>
      </c>
    </row>
    <row r="32">
      <c r="A32" s="2" t="s">
        <v>85</v>
      </c>
      <c r="B32" s="7">
        <v>3.0</v>
      </c>
      <c r="C32" s="2" t="s">
        <v>12</v>
      </c>
      <c r="E32" s="8" t="s">
        <v>14</v>
      </c>
      <c r="F32" s="6" t="s">
        <v>86</v>
      </c>
    </row>
    <row r="33">
      <c r="A33" s="2" t="s">
        <v>87</v>
      </c>
      <c r="B33" s="2" t="s">
        <v>41</v>
      </c>
      <c r="C33" s="2" t="s">
        <v>42</v>
      </c>
      <c r="D33" s="2" t="s">
        <v>88</v>
      </c>
      <c r="E33" s="5" t="s">
        <v>89</v>
      </c>
      <c r="F33" s="2" t="s">
        <v>44</v>
      </c>
    </row>
    <row r="35">
      <c r="A35" s="1" t="s">
        <v>1</v>
      </c>
    </row>
    <row r="36">
      <c r="A36" s="2" t="s">
        <v>90</v>
      </c>
      <c r="B36" s="12">
        <f>SUM(B2:B33)</f>
        <v>392</v>
      </c>
    </row>
    <row r="37">
      <c r="A37" s="2" t="s">
        <v>91</v>
      </c>
      <c r="B37" s="12">
        <f>(B36)/10</f>
        <v>39.2</v>
      </c>
    </row>
    <row r="38">
      <c r="A38" s="2" t="s">
        <v>92</v>
      </c>
      <c r="B38" s="12">
        <f>B36+B37</f>
        <v>431.2</v>
      </c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4"/>
    <hyperlink r:id="rId13" ref="F15"/>
    <hyperlink r:id="rId14" ref="F16"/>
    <hyperlink r:id="rId15" ref="F18"/>
    <hyperlink r:id="rId16" ref="F19"/>
    <hyperlink r:id="rId17" ref="F20"/>
    <hyperlink r:id="rId18" ref="F21"/>
    <hyperlink r:id="rId19" ref="F22"/>
    <hyperlink r:id="rId20" ref="F23"/>
    <hyperlink r:id="rId21" ref="F26"/>
    <hyperlink r:id="rId22" ref="F27"/>
    <hyperlink r:id="rId23" ref="F28"/>
    <hyperlink r:id="rId24" ref="F29"/>
    <hyperlink r:id="rId25" ref="F30"/>
    <hyperlink r:id="rId26" ref="F31"/>
    <hyperlink r:id="rId27" ref="F32"/>
  </hyperlinks>
  <drawing r:id="rId28"/>
</worksheet>
</file>