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enda\OneDrive\Documents\Wii Portable\Wii SPii\BOM\"/>
    </mc:Choice>
  </mc:AlternateContent>
  <xr:revisionPtr revIDLastSave="0" documentId="13_ncr:1_{E1B2C1EC-6B28-412D-8F63-16CF29B96611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L5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</calcChain>
</file>

<file path=xl/sharedStrings.xml><?xml version="1.0" encoding="utf-8"?>
<sst xmlns="http://schemas.openxmlformats.org/spreadsheetml/2006/main" count="926" uniqueCount="365">
  <si>
    <t>Manufacturer Part Number</t>
  </si>
  <si>
    <t>Manufacturer</t>
  </si>
  <si>
    <t>Customer Reference</t>
  </si>
  <si>
    <t>Packaging</t>
  </si>
  <si>
    <t>Part Status</t>
  </si>
  <si>
    <t>Quantity</t>
  </si>
  <si>
    <t>Unit Price</t>
  </si>
  <si>
    <t>Quantity Available</t>
  </si>
  <si>
    <t>Mfg Std Lead Time</t>
  </si>
  <si>
    <t>Description</t>
  </si>
  <si>
    <t>RoHS Status</t>
  </si>
  <si>
    <t>Lead Free Status</t>
  </si>
  <si>
    <t>REACH Status</t>
  </si>
  <si>
    <t>CL21A226MQQNNNE</t>
  </si>
  <si>
    <t>Samsung Electro-Mechanics</t>
  </si>
  <si>
    <t>1276-1100-1-ND</t>
  </si>
  <si>
    <t/>
  </si>
  <si>
    <t>Cut Tape (CT)</t>
  </si>
  <si>
    <t>Active</t>
  </si>
  <si>
    <t>AU$1.40</t>
  </si>
  <si>
    <t>22 Weeks</t>
  </si>
  <si>
    <t>CAP CER 22UF 6.3V X5R 0805</t>
  </si>
  <si>
    <t>ROHS3 Compliant</t>
  </si>
  <si>
    <t>Lead free</t>
  </si>
  <si>
    <t>REACH Unaffected</t>
  </si>
  <si>
    <t>GRM188R61E225MA12D</t>
  </si>
  <si>
    <t>Murata Electronics</t>
  </si>
  <si>
    <t>490-12738-1-ND</t>
  </si>
  <si>
    <t>AU$1.37</t>
  </si>
  <si>
    <t>23 Weeks</t>
  </si>
  <si>
    <t>CAP CER 2.2UF 25V X5R 0603</t>
  </si>
  <si>
    <t>Not Available</t>
  </si>
  <si>
    <t>CL10X106MO8NRNC</t>
  </si>
  <si>
    <t>1276-6769-1-ND</t>
  </si>
  <si>
    <t>AU$1.14</t>
  </si>
  <si>
    <t>CAP CER 10UF 16V X6S 0603</t>
  </si>
  <si>
    <t>CL21A106KAFN3NE</t>
  </si>
  <si>
    <t>1276-2890-1-ND</t>
  </si>
  <si>
    <t>AU$2.06</t>
  </si>
  <si>
    <t>CAP CER 10UF 25V X5R 0805</t>
  </si>
  <si>
    <t>CL10B105KP8NNNC</t>
  </si>
  <si>
    <t>1276-1946-1-ND</t>
  </si>
  <si>
    <t>AU$0.59</t>
  </si>
  <si>
    <t>CAP CER 1UF 10V X7R 0603</t>
  </si>
  <si>
    <t>RMCF0603FT100R</t>
  </si>
  <si>
    <t>Stackpole Electronics Inc</t>
  </si>
  <si>
    <t>RMCF0603FT100RCT-ND</t>
  </si>
  <si>
    <t>AU$0.21</t>
  </si>
  <si>
    <t>18 Weeks</t>
  </si>
  <si>
    <t>RES 100 OHM 1% 1/10W 0603</t>
  </si>
  <si>
    <t>RMCF0603FT162K</t>
  </si>
  <si>
    <t>RMCF0603FT162KCT-ND</t>
  </si>
  <si>
    <t>RES 162K OHM 1% 1/10W 0603</t>
  </si>
  <si>
    <t>RMCF0603FT205K</t>
  </si>
  <si>
    <t>RMCF0603FT205KCT-ND</t>
  </si>
  <si>
    <t>RES 205K OHM 1% 1/10W 0603</t>
  </si>
  <si>
    <t>RMCF0603FT20K0</t>
  </si>
  <si>
    <t>RMCF0603FT20K0CT-ND</t>
  </si>
  <si>
    <t>RES 20K OHM 1% 1/10W 0603</t>
  </si>
  <si>
    <t>RMCF0603FT22R0</t>
  </si>
  <si>
    <t>RMCF0603FT22R0CT-ND</t>
  </si>
  <si>
    <t>RES 22 OHM 1% 1/10W 0603</t>
  </si>
  <si>
    <t>CL32A226MOJNNNE</t>
  </si>
  <si>
    <t>1276-1851-1-ND</t>
  </si>
  <si>
    <t>AU$1.04</t>
  </si>
  <si>
    <t>CAP CER 22UF 16V X5R 1210</t>
  </si>
  <si>
    <t>RC0603FR-07249RL</t>
  </si>
  <si>
    <t>Yageo</t>
  </si>
  <si>
    <t>311-249HRCT-ND</t>
  </si>
  <si>
    <t>AU$0.29</t>
  </si>
  <si>
    <t>24 Weeks</t>
  </si>
  <si>
    <t>RES SMD 249 OHM 1% 1/10W 0603</t>
  </si>
  <si>
    <t>RMCF0603FT4K70</t>
  </si>
  <si>
    <t>RMCF0603FT4K70CT-ND</t>
  </si>
  <si>
    <t>RES 4.7K OHM 1% 1/10W 0603</t>
  </si>
  <si>
    <t>RMCF0603FT100K</t>
  </si>
  <si>
    <t>RMCF0603FT100KCT-ND</t>
  </si>
  <si>
    <t>AU$0.81</t>
  </si>
  <si>
    <t>RES 100K OHM 1% 1/10W 0603</t>
  </si>
  <si>
    <t>CL10C220JB81PNC</t>
  </si>
  <si>
    <t>1276-2226-1-ND</t>
  </si>
  <si>
    <t>AU$0.56</t>
  </si>
  <si>
    <t>CAP CER 22PF 50V C0G/NP0 0603</t>
  </si>
  <si>
    <t>CL10B473KO8NNNC</t>
  </si>
  <si>
    <t>1276-2079-1-ND</t>
  </si>
  <si>
    <t>AU$0.42</t>
  </si>
  <si>
    <t>CAP CER 0.047UF 16V X7R 0603</t>
  </si>
  <si>
    <t>CL10A475KQ8NNNC</t>
  </si>
  <si>
    <t>1276-1045-1-ND</t>
  </si>
  <si>
    <t>CAP CER 4.7UF 6.3V X5R 0603</t>
  </si>
  <si>
    <t>RMCF0603FT43K0</t>
  </si>
  <si>
    <t>RMCF0603FT43K0CT-ND</t>
  </si>
  <si>
    <t>RES 43K OHM 1% 1/10W 0603</t>
  </si>
  <si>
    <t>RC0603FR-07470RL</t>
  </si>
  <si>
    <t>311-470HRCT-ND</t>
  </si>
  <si>
    <t>RES SMD 470 OHM 1% 1/10W 0603</t>
  </si>
  <si>
    <t>RC0603FR-0749K9L</t>
  </si>
  <si>
    <t>311-49.9KHRCT-ND</t>
  </si>
  <si>
    <t>RES SMD 49.9K OHM 1% 1/10W 0603</t>
  </si>
  <si>
    <t>RMCF0603FT510K</t>
  </si>
  <si>
    <t>RMCF0603FT510KCT-ND</t>
  </si>
  <si>
    <t>RES 510K OHM 1% 1/10W 0603</t>
  </si>
  <si>
    <t>RMCF0603FT73K2</t>
  </si>
  <si>
    <t>RMCF0603FT73K2CT-ND</t>
  </si>
  <si>
    <t>RES 73.2K OHM 1% 1/10W 0603</t>
  </si>
  <si>
    <t>RMCF0603FT1K20</t>
  </si>
  <si>
    <t>RMCF0603FT1K20CT-ND</t>
  </si>
  <si>
    <t>RES 1.2K OHM 1% 1/10W 0603</t>
  </si>
  <si>
    <t>EVQ-P7J01P</t>
  </si>
  <si>
    <t>Panasonic Electronic Components</t>
  </si>
  <si>
    <t>P16767CT-ND</t>
  </si>
  <si>
    <t>AU$2.28</t>
  </si>
  <si>
    <t>10 Weeks</t>
  </si>
  <si>
    <t>SWITCH TACTILE SPST-NO 0.05A 12V</t>
  </si>
  <si>
    <t>RoHS Compliant</t>
  </si>
  <si>
    <t>Molex</t>
  </si>
  <si>
    <t>WM19093CT-ND</t>
  </si>
  <si>
    <t>AU$9.92</t>
  </si>
  <si>
    <t>12 Weeks</t>
  </si>
  <si>
    <t>CONN MICRO SD CARD PUSH-PUSH R/A</t>
  </si>
  <si>
    <t>TPS82085SILT</t>
  </si>
  <si>
    <t>Texas Instruments</t>
  </si>
  <si>
    <t>296-42112-1-ND</t>
  </si>
  <si>
    <t>AU$30.12</t>
  </si>
  <si>
    <t>DC DC CONVERTER 0.8-6V</t>
  </si>
  <si>
    <t>PIC16LF15324-I/JQ</t>
  </si>
  <si>
    <t>Microchip Technology</t>
  </si>
  <si>
    <t>PIC16LF15324-I/JQ-ND</t>
  </si>
  <si>
    <t>Tube</t>
  </si>
  <si>
    <t>AU$2.22</t>
  </si>
  <si>
    <t>11 Weeks</t>
  </si>
  <si>
    <t>IC MCU 8BIT 7KB FLASH 16UQFN</t>
  </si>
  <si>
    <t>JSM08011SAQNR</t>
  </si>
  <si>
    <t>C&amp;K</t>
  </si>
  <si>
    <t>401-2009-1-ND</t>
  </si>
  <si>
    <t>AU$6.12</t>
  </si>
  <si>
    <t>SWITCH SLIDE SPDT 300MA 4V</t>
  </si>
  <si>
    <t>WM12361CT-ND</t>
  </si>
  <si>
    <t>AU$3.12</t>
  </si>
  <si>
    <t>CONN FPC BOTTOM 5POS .5MM R/A</t>
  </si>
  <si>
    <t>SJ-3524-SMT-TR</t>
  </si>
  <si>
    <t>CUI Devices</t>
  </si>
  <si>
    <t>CP-3524SJCT-ND</t>
  </si>
  <si>
    <t>AU$2.60</t>
  </si>
  <si>
    <t>CONN JACK STEREO 3.5MM SMD R/A</t>
  </si>
  <si>
    <t>LM49450SQ/NOPB</t>
  </si>
  <si>
    <t>LM49450SQ/NOPBCT-ND</t>
  </si>
  <si>
    <t>AU$6.36</t>
  </si>
  <si>
    <t>35 Weeks</t>
  </si>
  <si>
    <t>IC AMP CLASS D STER 2.5W 32WQFN</t>
  </si>
  <si>
    <t>PIC18F25K42T-I/MV</t>
  </si>
  <si>
    <t>PIC18F25K42T-I/MVCT-ND</t>
  </si>
  <si>
    <t>AU$4.44</t>
  </si>
  <si>
    <t>15 Weeks</t>
  </si>
  <si>
    <t>IC MCU 8BIT 32KB FLASH 28UQFN</t>
  </si>
  <si>
    <t>PIC16F15324T-I/JQ</t>
  </si>
  <si>
    <t>PIC16F15324T-I/JQCT-ND</t>
  </si>
  <si>
    <t>17 Weeks</t>
  </si>
  <si>
    <t>DRV2603RUNR</t>
  </si>
  <si>
    <t>296-30613-1-ND</t>
  </si>
  <si>
    <t>AU$3.62</t>
  </si>
  <si>
    <t>26 Weeks</t>
  </si>
  <si>
    <t>IC MOTOR DRIVER 2.5V-5.2V 10QFN</t>
  </si>
  <si>
    <t>BQ25895RTWR</t>
  </si>
  <si>
    <t>296-44345-1-ND</t>
  </si>
  <si>
    <t>AU$8.96</t>
  </si>
  <si>
    <t>20 Weeks</t>
  </si>
  <si>
    <t>IC BATT CHG LI-ION 1CELL 24WQFN</t>
  </si>
  <si>
    <t>ASPI-0630HI-2R2M-T15</t>
  </si>
  <si>
    <t>Abracon LLC</t>
  </si>
  <si>
    <t>ASPI-0630HI-2R2M-T15CT-ND</t>
  </si>
  <si>
    <t>AU$1.21</t>
  </si>
  <si>
    <t>FIXED IND 2.2UH 8A 20 MOHM SMD</t>
  </si>
  <si>
    <t>TPS61232DRCR</t>
  </si>
  <si>
    <t>296-44498-1-ND</t>
  </si>
  <si>
    <t>AU$3.39</t>
  </si>
  <si>
    <t>IC REG BOOST 5V 4A 10VSON</t>
  </si>
  <si>
    <t>MDWK4040T1R0MM</t>
  </si>
  <si>
    <t>Taiyo Yuden</t>
  </si>
  <si>
    <t>587-4447-1-ND</t>
  </si>
  <si>
    <t>AU$0.86</t>
  </si>
  <si>
    <t>14 Weeks</t>
  </si>
  <si>
    <t>FIXED IND 1UH 5.1A 27 MOHM SMD</t>
  </si>
  <si>
    <t>ECS-120-13-30B-AEM-TR</t>
  </si>
  <si>
    <t>ECS Inc.</t>
  </si>
  <si>
    <t>XC2678CT-ND</t>
  </si>
  <si>
    <t>AU$0.78</t>
  </si>
  <si>
    <t>CRYSTAL 12.0000MHZ 13PF SMD</t>
  </si>
  <si>
    <t>TPS2111APWR</t>
  </si>
  <si>
    <t>296-16936-1-ND</t>
  </si>
  <si>
    <t>AU$3.21</t>
  </si>
  <si>
    <t>6 Weeks</t>
  </si>
  <si>
    <t>IC OR CTRLR SRC SELECT 8TSSOP</t>
  </si>
  <si>
    <t>MIC5301-3.3YD5-TR</t>
  </si>
  <si>
    <t>576-2840-1-ND</t>
  </si>
  <si>
    <t>16 Weeks</t>
  </si>
  <si>
    <t>IC REG LIN 3.3V 150MA TSOT23-5</t>
  </si>
  <si>
    <t>TS3USB221ARSER</t>
  </si>
  <si>
    <t>296-24019-1-ND</t>
  </si>
  <si>
    <t>AU$3.18</t>
  </si>
  <si>
    <t>IC USB SWITCH DUAL 1X2 10QFN</t>
  </si>
  <si>
    <t>ESDA25W</t>
  </si>
  <si>
    <t>STMicroelectronics</t>
  </si>
  <si>
    <t>497-6689-1-ND</t>
  </si>
  <si>
    <t>AU$1.10</t>
  </si>
  <si>
    <t>19 Weeks</t>
  </si>
  <si>
    <t>TVS DIODE 24V SOT323</t>
  </si>
  <si>
    <t>STUSB4500QTR</t>
  </si>
  <si>
    <t>497-18060-1-ND</t>
  </si>
  <si>
    <t>AU$5.82</t>
  </si>
  <si>
    <t>IC USB CONTROLLER I2C 24QFN</t>
  </si>
  <si>
    <t>BAT54CLT3G</t>
  </si>
  <si>
    <t>ON Semiconductor</t>
  </si>
  <si>
    <t>BAT54CLT3GOSCT-ND</t>
  </si>
  <si>
    <t>AU$0.54</t>
  </si>
  <si>
    <t>DIODE ARRAY SCHOTTKY 30V SOT23-3</t>
  </si>
  <si>
    <t>STL6P3LLH6</t>
  </si>
  <si>
    <t>497-15315-1-ND</t>
  </si>
  <si>
    <t>AU$4.08</t>
  </si>
  <si>
    <t>MOSFET P-CH 30V 6A POWERFLAT</t>
  </si>
  <si>
    <t>CL32A106KAULNNE</t>
  </si>
  <si>
    <t>1276-1854-1-ND</t>
  </si>
  <si>
    <t>AU$0.98</t>
  </si>
  <si>
    <t>CAP CER 10UF 25V X5R 1210</t>
  </si>
  <si>
    <t>LMZM23601V5SILT</t>
  </si>
  <si>
    <t>296-49462-1-ND</t>
  </si>
  <si>
    <t>AU$8.47</t>
  </si>
  <si>
    <t>8 Weeks</t>
  </si>
  <si>
    <t>DC DC CONVERTER 5V</t>
  </si>
  <si>
    <t>Vendor undefined</t>
  </si>
  <si>
    <t>12401832E402A</t>
  </si>
  <si>
    <t>Amphenol ICC (Commercial Products)</t>
  </si>
  <si>
    <t>12401832E402ACT-ND</t>
  </si>
  <si>
    <t>AU$3.72</t>
  </si>
  <si>
    <t>CONN RCP USB3.1 TYPEC 24P SMD RA</t>
  </si>
  <si>
    <t>Extended Price 2</t>
  </si>
  <si>
    <t>Extended Price 1</t>
  </si>
  <si>
    <t>Digikey Purchase Link</t>
  </si>
  <si>
    <t>https://www.digikey.com/en/products/detail/samsung-electro-mechanics/CL21A226MQQNNNE/3886758?s=N4IgTCBcDaIMIBkwEYCCYwDYCyBFXAckQKIgC6AvkA</t>
  </si>
  <si>
    <t>https://www.digikey.com/en/products/detail/murata-electronics/GRM188R61E225MA12D/4905351?s=N4IgTCBcDaIOICUCyBGAHGhA2FBRMYArEgIIpgAiIAugL5A</t>
  </si>
  <si>
    <t>https://www.digikey.com/en/products/detail/samsung-electro-mechanics/CL10X106MO8NRNC/5961628</t>
  </si>
  <si>
    <t>https://www.digikey.com/en/products/detail/samsung-electro-mechanics/CL21A106KAFN3NE/3888548?s=N4IgTCBcDaIMIBkwEYCCyAMA2A0qgYgHIDMhAoiALoC%2BQA</t>
  </si>
  <si>
    <t>https://www.digikey.com/en/products/detail/samsung-electro-mechanics/CL10B105KP8NNNC/3887604?s=N4IgTCBcDaIMIBkCMAGAQqgrAaQAoA4A5YuEAXQF8g</t>
  </si>
  <si>
    <t>https://www.digikey.com/en/products/detail/stackpole-electronics-inc/RMCF0603FT100R/1761113?s=N4IgTCBcDaIEoFkDCAxADANjQZhQFQEY004QBdAXyA</t>
  </si>
  <si>
    <t>https://www.digikey.com/en/products/detail/stackpole-electronics-inc/RMCF0603FT162K/1761050?s=N4IgTCBcDaIEoFkDCAxADANjQZhQFQEYMwBpEAXQF8g</t>
  </si>
  <si>
    <t>https://www.digikey.com/en/products/detail/stackpole-electronics-inc/RMCF0603FT205K/1760724?s=N4IgTCBcDaIEoFkDCAxADANjQZhQFTDQFYBpEAXQF8g</t>
  </si>
  <si>
    <t>https://www.digikey.com/en/products/detail/stackpole-electronics-inc/RMCF0603FT20K0/1760829?s=N4IgTCBcDaIEoFkDCAxADANjQZhQFTDQGk0QBdAXyA</t>
  </si>
  <si>
    <t>https://www.digikey.com/en/products/detail/stackpole-electronics-inc/RMCF0603FT22R0/1760726?s=N4IgTCBcDaIEoFkDCAxADANjQZhQFTDDjRAF0BfIA</t>
  </si>
  <si>
    <t>https://www.digikey.com/en/products/detail/samsung-electro-mechanics/CL32A226MOJNNNE/3887509?s=N4IgTCBcDaIMIBkDMYCCYwDYCyB5AUgHLECiIAugL5A</t>
  </si>
  <si>
    <t>https://www.digikey.com/en/products/detail/yageo/RC0603FR-07249RL/727085?s=N4IgTCBcDaIEoGEAMA2JBmAYnAtEg7GACwCccAMiALoC%2BQA</t>
  </si>
  <si>
    <t>https://www.digikey.com/en/products/detail/stackpole-electronics-inc/RMCF0603FT4K70/1760998?s=N4IgTCBcDaIEoFkDCAxADANjQZhQFQBYBpAdjRAF0BfIA</t>
  </si>
  <si>
    <t>https://www.digikey.com/en/products/detail/stackpole-electronics-inc/RMCF0603FT100K/1761112?s=N4IgTCBcDaIEoFkDCAxADANjQZhQFQEY00BpEAXQF8g</t>
  </si>
  <si>
    <t>https://www.digikey.com/en/products/detail/amphenol-icc-commercial-products/12401832E402A/6965178?s=N4IgTCBcDaIIxgCwAY4A4DMYCiKwEEQBdAXyA</t>
  </si>
  <si>
    <t>https://www.digikey.com/en/products/detail/texas-instruments/LMZM23601V5SILT/9371265?s=N4IgTCBcDaIDIFkBaCwGYBsAGAjANQFYBlASTgBUQBdAXyA</t>
  </si>
  <si>
    <t>https://www.digikey.com/en/products/detail/samsung-electro-mechanics/CL32A106KAULNNE/3887512?s=N4IgTCBcDaIMIBkDMYCCBGADANgNKoFUEA5YgURAF0BfIA</t>
  </si>
  <si>
    <t>https://www.digikey.com/en/products/detail/stmicroelectronics/STL6P3LLH6/5170838?s=N4IgTCBcDaIMoBUAyA2ACgZiUgEikAugL5A</t>
  </si>
  <si>
    <t>https://www.digikey.com/en/products/detail/on-semiconductor/BAT54CLT3G/1792157?s=N4IgTCBcDaIEIEEAqBWALAYQDJIMwHEQBdAXyA</t>
  </si>
  <si>
    <t>https://www.digikey.com/en/products/detail/stmicroelectronics/STUSB4500QTR/9092189?s=N4IgTCBcDaIMoBUCqcBCAWArABmwRQQCUQBdAXyA</t>
  </si>
  <si>
    <t>https://www.digikey.com/en/products/category/circuit-protection/9?s=N4IgTCBcDaIKIGUAiBBMBWA6iAugXyA</t>
  </si>
  <si>
    <t>https://www.digikey.com/en/products/detail/texas-instruments/TS3USB221ARSER/1985512</t>
  </si>
  <si>
    <t>https://www.digikey.com/en/products/detail/microchip-technology/MIC5301-3-3YD5-TR/1616991</t>
  </si>
  <si>
    <t>https://www.digikey.com/en/products/detail/texas-instruments/TPS2111APWR/652781</t>
  </si>
  <si>
    <t>https://www.digikey.com/en/products/detail/ecs-inc/ECS-120-13-30B-AEM-TR/8023295?s=N4IgTCBcDaIKIGEDKBaAjGADOgzCnmAQigIJwCyKAKgEogC6AvkA</t>
  </si>
  <si>
    <t>https://www.digikey.com/en/products/detail/taiyo-yuden/MDWK4040T1R0MM/5879995</t>
  </si>
  <si>
    <t>https://www.digikey.com/en/products/detail/texas-instruments/TPS61232DRCR/6110563?s=N4IgTCBcDaICoAUDKA2AjGAzGAIgJQGE8QBdAXyA</t>
  </si>
  <si>
    <t>https://www.digikey.com/en/products/detail/abracon-llc/ASPI-0630HI-2R2M-T15/3059607?s=N4IgTCBcDaIIIGUAKBJAtABgGwGYMAl0wAlMAWTQBUBGAVhAF0BfIA</t>
  </si>
  <si>
    <t>https://www.digikey.com/en/products/detail/texas-instruments/BQ25895MRTWT/5414499</t>
  </si>
  <si>
    <t>https://www.digikey.com/en/products/detail/texas-instruments/DRV2603RUNR/3487230?s=N4IgTCBcDaICICUBqYBsAGAzAgqgOQRAF0BfIA</t>
  </si>
  <si>
    <t>https://www.digikey.com/en/products/detail/microchip-technology/PIC16F15324T-I-JQ/6685373?s=N4IgTCBcDaIAoEkDCBGAbAMRQVgMxgBYAVAWgQHoApARRAF0BfIA</t>
  </si>
  <si>
    <t>https://www.digikey.com/en/products/detail/microchip-technology/PIC18F25K42T-I-ML/6685387</t>
  </si>
  <si>
    <t>https://www.digikey.com/en/products/detail/texas-instruments/LM49450SQ-NOPB/1871761?s=N4IgTCBcDaIDIFkAsBOJBWADAZQIoHoA5AeQAUAhAYQBUBaQgERAF0BfIA</t>
  </si>
  <si>
    <t>https://www.digikey.com/en/products/detail/cui-devices/SJ-3524-SMT-TR/281298</t>
  </si>
  <si>
    <t>https://www.digikey.com/en/products/detail/molex/5051100592/5700453?s=N4IgTCBcDaIKwAY4EZkKQTggXQL5A</t>
  </si>
  <si>
    <t>https://www.digikey.com/en/products/detail/c-k/JSM08011SAQNR/1640105?s=N4IgTCBcDaIFIGUCyAGAHCgjJhBBAigHIBKIAugL5A</t>
  </si>
  <si>
    <t>https://www.digikey.com/en/products/detail/microchip-technology/PIC16LF15324-I-JQ/6691288?s=N4IgTCBcDaIAoEkDCBGAbAGQGIoKwGYwAWAWgQHoApARRAF0BfIA</t>
  </si>
  <si>
    <t>https://www.digikey.com/en/products/detail/texas-instruments/TPS82085SILT/5250360?s=N4IgTCBcDaICoAUDKAOMAGFBWJBJAMnCALoC%2BQA</t>
  </si>
  <si>
    <t>https://www.digikey.com/en/products/detail/molex/5025700893/1866792?s=N4IgTCBcDaIKwAYxwOwIQDgJwGYQF0BfIA</t>
  </si>
  <si>
    <t>https://www.digikey.com/en/products/detail/panasonic-electronic-components/EVQ-P7J01P/4429451?s=N4IgTCBcDaIKIDUCKBaACgdgFIAYCMaIAugL5A</t>
  </si>
  <si>
    <t>https://www.digikey.com/en/products/detail/stackpole-electronics-inc/RMCF0603FT1K20/1761134?s=N4IgTCBcDaIEoFkDCAxADANjQZhQFQEYBpMNEAXQF8g</t>
  </si>
  <si>
    <t>GL827L</t>
  </si>
  <si>
    <t>https://www.digikey.com/en/products/detail/stackpole-electronics-inc/RMCF0603FT73K2/1760924?s=N4IgTCBcDaIEoFkDCAxADANjQZhQFQHZsBpMJPAWgDkAREAXQF8g</t>
  </si>
  <si>
    <t>https://www.digikey.com/en/products/detail/stackpole-electronics-inc/RMCF0603FT510K/1760917?s=N4IgTCBcDaIEoFkDCAxADANjQZhQFQFYBGNAaRAF0BfIA</t>
  </si>
  <si>
    <t>https://www.digikey.com/en/products/detail/yageo/RC0603FR-0749K9L/727265?s=N4IgTCBcDaIEoGEAMA2JBmAYnAtEg7ACwCcA0sQDIgC6AvkA</t>
  </si>
  <si>
    <t>https://www.digikey.com/en/products/detail/yageo/RC0603FR-07470RL/727256?s=N4IgTCBcDaIEoGEAMA2JBmAYnAtEg7ACz5JwAyIAugL5A</t>
  </si>
  <si>
    <t>https://www.digikey.com/en/products/detail/stackpole-electronics-inc/RMCF0603FT43K0/1761191?s=N4IgTCBcDaIEoFkDCAxADANjQZhQFQBZsBpNEAXQF8g</t>
  </si>
  <si>
    <t>https://www.digikey.com/en/products/detail/samsung-electro-mechanics/CL10A475KQ8NNNC/3886703?s=N4IgTCBcDaIMIBkCMAGAggFgOwFYDSAigBwByZcIAugL5A</t>
  </si>
  <si>
    <t>https://www.digikey.com/en/products/detail/samsung-electro-mechanics/CL10B473KO8NNNC/3887737?s=N4IgTCBcDaIMIBkCMAGAQgFgOwGYDSA8gBwByZcIAugL5A</t>
  </si>
  <si>
    <t>https://www.digikey.com/en/products/detail/samsung-electro-mechanics/CL10C220JB81PNC/3887884?s=N4IgTCBcDaIMIBkCMAGOYwoFICEAcSACgHJwgC6AvkA</t>
  </si>
  <si>
    <t>https://ja.aliexpress.com/item/33020748225.html?spm=a2g0o.productlist.0.0.411834eeMkKJNL&amp;algo_pvid=ea7eb1ed-d335-47f9-80fd-3d4b622eefb6&amp;algo_expid=ea7eb1ed-d335-47f9-80fd-3d4b622eefb6-10&amp;btsid=0b0a556616106337723604096e78bd&amp;ws_ab_test=searchweb0_0,searchweb201602_,searchweb201603_</t>
  </si>
  <si>
    <t>AU$2.00</t>
  </si>
  <si>
    <t>GL827L-SSOP28</t>
  </si>
  <si>
    <t>N/A</t>
  </si>
  <si>
    <t>TL3315NF100Q</t>
  </si>
  <si>
    <t>China</t>
  </si>
  <si>
    <t>https://www.digikey.com/en/products/detail/e-switch/TL3315NF100Q/1870394?s=N4IgTCBcDaICoBkDMSCMBWAcgMVQBjwEUQBdAXyA</t>
  </si>
  <si>
    <t>E-Switch</t>
  </si>
  <si>
    <t>EG4620TR-ND</t>
  </si>
  <si>
    <t>AU$0.13</t>
  </si>
  <si>
    <t>SWITCH TACTILE SPST-NO 0.05A 15V</t>
  </si>
  <si>
    <t>UGN3503UA</t>
  </si>
  <si>
    <t>https://ja.aliexpress.com/item/32813013741.html?spm=a2g0o.productlist.0.0.36b1699b4NKuzT&amp;algo_pvid=c71f81b5-65a2-46a1-80a7-25a41c38dee5&amp;algo_expid=c71f81b5-65a2-46a1-80a7-25a41c38dee5-0&amp;btsid=0b0a555316106342039661936e1a31&amp;ws_ab_test=searchweb0_0,searchweb201602_,searchweb201603_</t>
  </si>
  <si>
    <t>AU$0.5</t>
  </si>
  <si>
    <t>https://www.digikey.com/en/products/detail/molex/0541020164/3197036?s=N4IgTCBcDaIAwFYAsBGOY4oGxJAXQF8g</t>
  </si>
  <si>
    <t>WM8876CT-ND</t>
  </si>
  <si>
    <t>AU$1.44</t>
  </si>
  <si>
    <t>16 Position Connector Receptacle, Center Strip Contacts Surface Mount Gold</t>
  </si>
  <si>
    <t>https://www.digikey.com/en/products/detail/cts-frequency-controls/TFE202W32K7680R/7345189</t>
  </si>
  <si>
    <t>TFE202W32K7680R</t>
  </si>
  <si>
    <t>CTX1456TR-ND</t>
  </si>
  <si>
    <t>32.768kHz ±20ppm Crystal 5pF 50 kOhms 2-SMD, No Lead</t>
  </si>
  <si>
    <t>AU$1.31</t>
  </si>
  <si>
    <t>CTS-Frequency Controls</t>
  </si>
  <si>
    <t>https://www.digikey.com/en/products/detail/mpd-memory-protection-devices/BK-870/3829737</t>
  </si>
  <si>
    <t>BK-870</t>
  </si>
  <si>
    <t>BK-870-ND</t>
  </si>
  <si>
    <t xml:space="preserve">11 Weeks </t>
  </si>
  <si>
    <t>BATTERY RETAINER COIN 10MM SMD</t>
  </si>
  <si>
    <t>MPD (Memory Protection Devices)</t>
  </si>
  <si>
    <t>Wii Console</t>
  </si>
  <si>
    <t>BAT60 DIODE (D3)</t>
  </si>
  <si>
    <t>MX-RTC</t>
  </si>
  <si>
    <t>https://www.digikey.com/en/products/detail/lite-on-inc/LTST-C19HE1WT/3198710?s=N4IgTCBcDaIDIBUDKCC0BhAjATgBIFFMB1BEAXQF8g</t>
  </si>
  <si>
    <t>Lite-On Inc.</t>
  </si>
  <si>
    <t>LTST-C19HE1WT</t>
  </si>
  <si>
    <t>160-2162-2-ND</t>
  </si>
  <si>
    <t>AU$0.51</t>
  </si>
  <si>
    <t>LED RGB DIFFUSED CHIP SMD</t>
  </si>
  <si>
    <t>https://www.digikey.com/en/products/detail/osram-opto-semiconductors-inc/LO-Q976-PS-25-0-20-R18/1227953</t>
  </si>
  <si>
    <t>LO Q976-PS-25-0-20-R18</t>
  </si>
  <si>
    <t>OSRAM Opto Semiconductors Inc.</t>
  </si>
  <si>
    <t>475-2486-2-ND</t>
  </si>
  <si>
    <t>AU$0.27</t>
  </si>
  <si>
    <t>LED ORANGE DIFFUSED 0603 SMD</t>
  </si>
  <si>
    <t>RK10J11R001Y</t>
  </si>
  <si>
    <t>https://www.mouser.jp/ProductDetail/Alps-Alpine/RK10J11R001Y?qs=6EGMNY9ZYDRLDZqZ0sz02Q==&amp;gclid=Cj0KCQiA9P__BRC0ARIsAEZ6irhxPf8a2QPoPdCRXMAzeX-jc6N19zsSLi60CwwMhEbdXeDR2hpW2I8aAvdZEALw_wcB</t>
  </si>
  <si>
    <t>Alps Alpine</t>
  </si>
  <si>
    <t>688-RK10J11R001Y</t>
  </si>
  <si>
    <t>Vendor Part No</t>
  </si>
  <si>
    <t>AU$1.30</t>
  </si>
  <si>
    <t>https://www.digikey.com/en/products/detail/yageo/RC0603FR-07261RL/727095?s=N4IgTCBcDaKHAEAlAwgBgGwoMwDEEFoUB2MNARgQBk4QBdAXyA</t>
  </si>
  <si>
    <t>RC0603FR-07261RL</t>
  </si>
  <si>
    <t>https://www.digikey.com/en/products/detail/stackpole-electronics-inc/RMCF0402JT1K00/1758204</t>
  </si>
  <si>
    <t>PCB Reference Designator</t>
  </si>
  <si>
    <t>Not updated</t>
  </si>
  <si>
    <t>RMCF0402JT1K00</t>
  </si>
  <si>
    <t>RMCF0402JT1K00TR-ND</t>
  </si>
  <si>
    <t>AU$0.10</t>
  </si>
  <si>
    <t>https://www.digikey.com/en/products/detail/w%C3%BCrth-elektronik/885012105018/5453350</t>
  </si>
  <si>
    <t>Wurth Electronik</t>
  </si>
  <si>
    <t>732-7495-2-ND</t>
  </si>
  <si>
    <t>https://www.digikey.com/en/products/detail/tdk-corporation/CGA2B2C0G1H050C050BA/2443056</t>
  </si>
  <si>
    <t>TDK Corporation</t>
  </si>
  <si>
    <t>CGA2B2C0G1H050C050BA</t>
  </si>
  <si>
    <t>445-5578-2-ND</t>
  </si>
  <si>
    <t>https://www.digikey.jp/product-detail/ja/molex/5014610491/WM14412CT-ND/6133142</t>
  </si>
  <si>
    <t>WM14412CT-ND</t>
  </si>
  <si>
    <t>https://www.digikey.jp/product-detail/en/samsung-electro-mechanics/CL03A104KQ3NNNC/1276-1013-1-ND/3889099</t>
  </si>
  <si>
    <t>CL03A104KQ3NNNC</t>
  </si>
  <si>
    <t>https://www.digikey.jp/product-detail/en/avx-corporation/06035A5R0CAT2A/478-12708-1-ND/9949242</t>
  </si>
  <si>
    <t>06035A5R0CAT2A</t>
  </si>
  <si>
    <t>AVX Corporation</t>
  </si>
  <si>
    <t>EG4620CT-ND</t>
  </si>
  <si>
    <t>https://www.digikey.jp/product-detail/en/panasonic-electronic-components/EVQ-Q2B02W/P12931SCT-ND/762921</t>
  </si>
  <si>
    <t>EVQ-Q2B02W</t>
  </si>
  <si>
    <t>P12931SCT-ND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</si>
</sst>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>
    <font>
      <sz val="11"/>
      <name val="Calibri"/>
    </font>
    <font>
      <b/>
      <sz val="11"/>
      <name val="Calibri"/>
    </font>
    <font>
      <u/>
      <sz val="11"/>
      <color theme="10"/>
      <name val="Calibri"/>
    </font>
    <font>
      <sz val="11"/>
      <name val="Calibri"/>
      <family val="2"/>
    </font>
    <font>
      <b/>
      <sz val="8"/>
      <color rgb="FF222222"/>
      <name val="Arial"/>
      <family val="2"/>
    </font>
    <font>
      <b/>
      <sz val="11"/>
      <name val="Calibri"/>
      <family val="2"/>
    </font>
    <font>
      <sz val="7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11" fontId="0" fillId="0" borderId="0" xfId="0" applyNumberFormat="1" applyFont="1" applyFill="1" applyBorder="1"/>
    <xf numFmtId="0" fontId="2" fillId="0" borderId="0" xfId="1" applyFill="1" applyBorder="1"/>
    <xf numFmtId="0" fontId="3" fillId="0" borderId="0" xfId="0" applyFont="1" applyFill="1" applyBorder="1"/>
    <xf numFmtId="2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gikey.jp/en/supplier-centers/avx" TargetMode="External"/><Relationship Id="rId2" Type="http://schemas.openxmlformats.org/officeDocument/2006/relationships/hyperlink" Target="https://www.digikey.jp/en/supplier-centers/samsung-electro-mechanics-america" TargetMode="External"/><Relationship Id="rId1" Type="http://schemas.openxmlformats.org/officeDocument/2006/relationships/hyperlink" Target="https://www.mouser.jp/manufacturer/alps-alpin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igikey.jp/en/supplier-centers/panasonic" TargetMode="External"/><Relationship Id="rId4" Type="http://schemas.openxmlformats.org/officeDocument/2006/relationships/hyperlink" Target="https://www.digikey.jp/en/supplier-centers/e-swit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topLeftCell="A19" workbookViewId="0">
      <selection activeCell="I71" sqref="I71"/>
    </sheetView>
  </sheetViews>
  <sheetFormatPr defaultRowHeight="14.4"/>
  <cols>
    <col min="1" max="1" width="24" customWidth="1"/>
    <col min="2" max="2" width="34" customWidth="1"/>
    <col min="3" max="4" width="25" customWidth="1"/>
    <col min="5" max="5" width="18" customWidth="1"/>
    <col min="6" max="6" width="23.44140625" customWidth="1"/>
    <col min="7" max="7" width="13" customWidth="1"/>
    <col min="8" max="8" width="11" customWidth="1"/>
    <col min="9" max="9" width="8" customWidth="1"/>
    <col min="10" max="10" width="10" customWidth="1"/>
    <col min="11" max="12" width="14" customWidth="1"/>
    <col min="13" max="13" width="18" customWidth="1"/>
    <col min="14" max="14" width="17" customWidth="1"/>
    <col min="15" max="15" width="32" customWidth="1"/>
    <col min="16" max="18" width="16" customWidth="1"/>
  </cols>
  <sheetData>
    <row r="1" spans="1:18">
      <c r="A1" s="1" t="s">
        <v>0</v>
      </c>
      <c r="B1" s="1" t="s">
        <v>1</v>
      </c>
      <c r="C1" s="11" t="s">
        <v>337</v>
      </c>
      <c r="D1" s="1" t="s">
        <v>237</v>
      </c>
      <c r="E1" s="1" t="s">
        <v>2</v>
      </c>
      <c r="F1" s="11" t="s">
        <v>342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236</v>
      </c>
      <c r="L1" s="1" t="s">
        <v>235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>
      <c r="A2" t="s">
        <v>13</v>
      </c>
      <c r="B2" t="s">
        <v>14</v>
      </c>
      <c r="C2" t="s">
        <v>15</v>
      </c>
      <c r="D2" t="s">
        <v>238</v>
      </c>
      <c r="E2" t="s">
        <v>16</v>
      </c>
      <c r="F2" s="7" t="s">
        <v>343</v>
      </c>
      <c r="G2" t="s">
        <v>17</v>
      </c>
      <c r="H2" t="s">
        <v>18</v>
      </c>
      <c r="I2">
        <v>10</v>
      </c>
      <c r="J2">
        <v>0.14000000000000001</v>
      </c>
      <c r="K2" t="s">
        <v>19</v>
      </c>
      <c r="L2" s="4" t="str">
        <f>RIGHT(K2,4)</f>
        <v>1.40</v>
      </c>
      <c r="M2">
        <v>1800497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</row>
    <row r="3" spans="1:18">
      <c r="A3" t="s">
        <v>25</v>
      </c>
      <c r="B3" t="s">
        <v>26</v>
      </c>
      <c r="C3" t="s">
        <v>27</v>
      </c>
      <c r="D3" t="s">
        <v>239</v>
      </c>
      <c r="E3" t="s">
        <v>16</v>
      </c>
      <c r="F3" s="7" t="s">
        <v>343</v>
      </c>
      <c r="G3" t="s">
        <v>17</v>
      </c>
      <c r="H3" t="s">
        <v>18</v>
      </c>
      <c r="I3">
        <v>10</v>
      </c>
      <c r="J3">
        <v>0.13700000000000001</v>
      </c>
      <c r="K3" t="s">
        <v>28</v>
      </c>
      <c r="L3" s="4" t="str">
        <f t="shared" ref="L3:L52" si="0">RIGHT(K3,4)</f>
        <v>1.37</v>
      </c>
      <c r="M3">
        <v>10176</v>
      </c>
      <c r="N3" t="s">
        <v>29</v>
      </c>
      <c r="O3" t="s">
        <v>30</v>
      </c>
      <c r="P3" t="s">
        <v>22</v>
      </c>
      <c r="Q3" t="s">
        <v>23</v>
      </c>
      <c r="R3" t="s">
        <v>31</v>
      </c>
    </row>
    <row r="4" spans="1:18">
      <c r="A4" t="s">
        <v>32</v>
      </c>
      <c r="B4" t="s">
        <v>14</v>
      </c>
      <c r="C4" t="s">
        <v>33</v>
      </c>
      <c r="D4" t="s">
        <v>240</v>
      </c>
      <c r="E4" t="s">
        <v>16</v>
      </c>
      <c r="F4" s="7" t="s">
        <v>343</v>
      </c>
      <c r="G4" t="s">
        <v>17</v>
      </c>
      <c r="H4" t="s">
        <v>18</v>
      </c>
      <c r="I4">
        <v>3</v>
      </c>
      <c r="J4">
        <v>0.38</v>
      </c>
      <c r="K4" t="s">
        <v>34</v>
      </c>
      <c r="L4" s="4" t="str">
        <f t="shared" si="0"/>
        <v>1.14</v>
      </c>
      <c r="M4">
        <v>206435</v>
      </c>
      <c r="N4" t="s">
        <v>20</v>
      </c>
      <c r="O4" t="s">
        <v>35</v>
      </c>
      <c r="P4" t="s">
        <v>22</v>
      </c>
      <c r="Q4" t="s">
        <v>23</v>
      </c>
      <c r="R4" t="s">
        <v>24</v>
      </c>
    </row>
    <row r="5" spans="1:18">
      <c r="A5" t="s">
        <v>36</v>
      </c>
      <c r="B5" t="s">
        <v>14</v>
      </c>
      <c r="C5" t="s">
        <v>37</v>
      </c>
      <c r="D5" t="s">
        <v>241</v>
      </c>
      <c r="E5" t="s">
        <v>16</v>
      </c>
      <c r="F5" s="7" t="s">
        <v>343</v>
      </c>
      <c r="G5" t="s">
        <v>17</v>
      </c>
      <c r="H5" t="s">
        <v>18</v>
      </c>
      <c r="I5">
        <v>10</v>
      </c>
      <c r="J5">
        <v>0.20599999999999999</v>
      </c>
      <c r="K5" t="s">
        <v>38</v>
      </c>
      <c r="L5" s="4" t="str">
        <f t="shared" si="0"/>
        <v>2.06</v>
      </c>
      <c r="M5">
        <v>390669</v>
      </c>
      <c r="N5" t="s">
        <v>20</v>
      </c>
      <c r="O5" t="s">
        <v>39</v>
      </c>
      <c r="P5" t="s">
        <v>22</v>
      </c>
      <c r="Q5" t="s">
        <v>23</v>
      </c>
      <c r="R5" t="s">
        <v>24</v>
      </c>
    </row>
    <row r="6" spans="1:18">
      <c r="A6" t="s">
        <v>40</v>
      </c>
      <c r="B6" t="s">
        <v>14</v>
      </c>
      <c r="C6" t="s">
        <v>41</v>
      </c>
      <c r="D6" t="s">
        <v>242</v>
      </c>
      <c r="E6" t="s">
        <v>16</v>
      </c>
      <c r="F6" s="7" t="s">
        <v>343</v>
      </c>
      <c r="G6" t="s">
        <v>17</v>
      </c>
      <c r="H6" t="s">
        <v>18</v>
      </c>
      <c r="I6">
        <v>10</v>
      </c>
      <c r="J6">
        <v>5.8999999999999997E-2</v>
      </c>
      <c r="K6" t="s">
        <v>42</v>
      </c>
      <c r="L6" s="4" t="str">
        <f t="shared" si="0"/>
        <v>0.59</v>
      </c>
      <c r="M6">
        <v>4113462</v>
      </c>
      <c r="N6" t="s">
        <v>20</v>
      </c>
      <c r="O6" t="s">
        <v>43</v>
      </c>
      <c r="P6" t="s">
        <v>22</v>
      </c>
      <c r="Q6" t="s">
        <v>23</v>
      </c>
      <c r="R6" t="s">
        <v>24</v>
      </c>
    </row>
    <row r="7" spans="1:18">
      <c r="A7" t="s">
        <v>44</v>
      </c>
      <c r="B7" t="s">
        <v>45</v>
      </c>
      <c r="C7" t="s">
        <v>46</v>
      </c>
      <c r="D7" t="s">
        <v>243</v>
      </c>
      <c r="E7" t="s">
        <v>16</v>
      </c>
      <c r="F7" s="7" t="s">
        <v>343</v>
      </c>
      <c r="G7" t="s">
        <v>17</v>
      </c>
      <c r="H7" t="s">
        <v>18</v>
      </c>
      <c r="I7">
        <v>10</v>
      </c>
      <c r="J7">
        <v>2.1000000000000001E-2</v>
      </c>
      <c r="K7" t="s">
        <v>47</v>
      </c>
      <c r="L7" s="4" t="str">
        <f t="shared" si="0"/>
        <v>0.21</v>
      </c>
      <c r="M7">
        <v>971320</v>
      </c>
      <c r="N7" t="s">
        <v>48</v>
      </c>
      <c r="O7" t="s">
        <v>49</v>
      </c>
      <c r="P7" t="s">
        <v>22</v>
      </c>
      <c r="Q7" t="s">
        <v>23</v>
      </c>
      <c r="R7" t="s">
        <v>24</v>
      </c>
    </row>
    <row r="8" spans="1:18">
      <c r="A8" t="s">
        <v>50</v>
      </c>
      <c r="B8" t="s">
        <v>45</v>
      </c>
      <c r="C8" t="s">
        <v>51</v>
      </c>
      <c r="D8" t="s">
        <v>244</v>
      </c>
      <c r="E8" t="s">
        <v>16</v>
      </c>
      <c r="F8" s="7" t="s">
        <v>343</v>
      </c>
      <c r="G8" t="s">
        <v>17</v>
      </c>
      <c r="H8" t="s">
        <v>18</v>
      </c>
      <c r="I8">
        <v>10</v>
      </c>
      <c r="J8">
        <v>2.1000000000000001E-2</v>
      </c>
      <c r="K8" t="s">
        <v>47</v>
      </c>
      <c r="L8" s="4" t="str">
        <f t="shared" si="0"/>
        <v>0.21</v>
      </c>
      <c r="M8">
        <v>42850</v>
      </c>
      <c r="N8" t="s">
        <v>48</v>
      </c>
      <c r="O8" t="s">
        <v>52</v>
      </c>
      <c r="P8" t="s">
        <v>22</v>
      </c>
      <c r="Q8" t="s">
        <v>23</v>
      </c>
      <c r="R8" t="s">
        <v>24</v>
      </c>
    </row>
    <row r="9" spans="1:18">
      <c r="A9" t="s">
        <v>53</v>
      </c>
      <c r="B9" t="s">
        <v>45</v>
      </c>
      <c r="C9" t="s">
        <v>54</v>
      </c>
      <c r="D9" t="s">
        <v>245</v>
      </c>
      <c r="E9" t="s">
        <v>16</v>
      </c>
      <c r="F9" s="7" t="s">
        <v>343</v>
      </c>
      <c r="G9" t="s">
        <v>17</v>
      </c>
      <c r="H9" t="s">
        <v>18</v>
      </c>
      <c r="I9">
        <v>10</v>
      </c>
      <c r="J9">
        <v>2.1000000000000001E-2</v>
      </c>
      <c r="K9" t="s">
        <v>47</v>
      </c>
      <c r="L9" s="4" t="str">
        <f t="shared" si="0"/>
        <v>0.21</v>
      </c>
      <c r="M9">
        <v>18060</v>
      </c>
      <c r="N9" t="s">
        <v>48</v>
      </c>
      <c r="O9" t="s">
        <v>55</v>
      </c>
      <c r="P9" t="s">
        <v>22</v>
      </c>
      <c r="Q9" t="s">
        <v>23</v>
      </c>
      <c r="R9" t="s">
        <v>24</v>
      </c>
    </row>
    <row r="10" spans="1:18">
      <c r="A10" t="s">
        <v>56</v>
      </c>
      <c r="B10" t="s">
        <v>45</v>
      </c>
      <c r="C10" t="s">
        <v>57</v>
      </c>
      <c r="D10" t="s">
        <v>246</v>
      </c>
      <c r="E10" t="s">
        <v>16</v>
      </c>
      <c r="F10" s="7" t="s">
        <v>343</v>
      </c>
      <c r="G10" t="s">
        <v>17</v>
      </c>
      <c r="H10" t="s">
        <v>18</v>
      </c>
      <c r="I10">
        <v>10</v>
      </c>
      <c r="J10">
        <v>2.1000000000000001E-2</v>
      </c>
      <c r="K10" t="s">
        <v>47</v>
      </c>
      <c r="L10" s="4" t="str">
        <f t="shared" si="0"/>
        <v>0.21</v>
      </c>
      <c r="M10">
        <v>892225</v>
      </c>
      <c r="N10" t="s">
        <v>48</v>
      </c>
      <c r="O10" t="s">
        <v>58</v>
      </c>
      <c r="P10" t="s">
        <v>22</v>
      </c>
      <c r="Q10" t="s">
        <v>23</v>
      </c>
      <c r="R10" t="s">
        <v>24</v>
      </c>
    </row>
    <row r="11" spans="1:18">
      <c r="A11" t="s">
        <v>59</v>
      </c>
      <c r="B11" t="s">
        <v>45</v>
      </c>
      <c r="C11" t="s">
        <v>60</v>
      </c>
      <c r="D11" t="s">
        <v>247</v>
      </c>
      <c r="E11" t="s">
        <v>16</v>
      </c>
      <c r="F11" s="7" t="s">
        <v>343</v>
      </c>
      <c r="G11" t="s">
        <v>17</v>
      </c>
      <c r="H11" t="s">
        <v>18</v>
      </c>
      <c r="I11">
        <v>10</v>
      </c>
      <c r="J11">
        <v>2.1000000000000001E-2</v>
      </c>
      <c r="K11" t="s">
        <v>47</v>
      </c>
      <c r="L11" s="4" t="str">
        <f t="shared" si="0"/>
        <v>0.21</v>
      </c>
      <c r="M11">
        <v>293796</v>
      </c>
      <c r="N11" t="s">
        <v>48</v>
      </c>
      <c r="O11" t="s">
        <v>61</v>
      </c>
      <c r="P11" t="s">
        <v>22</v>
      </c>
      <c r="Q11" t="s">
        <v>23</v>
      </c>
      <c r="R11" t="s">
        <v>24</v>
      </c>
    </row>
    <row r="12" spans="1:18">
      <c r="A12" t="s">
        <v>62</v>
      </c>
      <c r="B12" t="s">
        <v>14</v>
      </c>
      <c r="C12" t="s">
        <v>63</v>
      </c>
      <c r="D12" t="s">
        <v>248</v>
      </c>
      <c r="E12" t="s">
        <v>16</v>
      </c>
      <c r="F12" s="7" t="s">
        <v>343</v>
      </c>
      <c r="G12" t="s">
        <v>17</v>
      </c>
      <c r="H12" t="s">
        <v>18</v>
      </c>
      <c r="I12">
        <v>2</v>
      </c>
      <c r="J12">
        <v>0.52</v>
      </c>
      <c r="K12" t="s">
        <v>64</v>
      </c>
      <c r="L12" s="4" t="str">
        <f t="shared" si="0"/>
        <v>1.04</v>
      </c>
      <c r="M12">
        <v>50428</v>
      </c>
      <c r="N12" t="s">
        <v>20</v>
      </c>
      <c r="O12" t="s">
        <v>65</v>
      </c>
      <c r="P12" t="s">
        <v>22</v>
      </c>
      <c r="Q12" t="s">
        <v>23</v>
      </c>
      <c r="R12" t="s">
        <v>24</v>
      </c>
    </row>
    <row r="13" spans="1:18">
      <c r="A13" t="s">
        <v>66</v>
      </c>
      <c r="B13" t="s">
        <v>67</v>
      </c>
      <c r="C13" t="s">
        <v>68</v>
      </c>
      <c r="D13" t="s">
        <v>249</v>
      </c>
      <c r="E13" t="s">
        <v>16</v>
      </c>
      <c r="F13" s="7" t="s">
        <v>343</v>
      </c>
      <c r="G13" t="s">
        <v>17</v>
      </c>
      <c r="H13" t="s">
        <v>18</v>
      </c>
      <c r="I13">
        <v>10</v>
      </c>
      <c r="J13">
        <v>2.9000000000000001E-2</v>
      </c>
      <c r="K13" t="s">
        <v>69</v>
      </c>
      <c r="L13" s="4" t="str">
        <f t="shared" si="0"/>
        <v>0.29</v>
      </c>
      <c r="M13">
        <v>233329</v>
      </c>
      <c r="N13" t="s">
        <v>70</v>
      </c>
      <c r="O13" t="s">
        <v>71</v>
      </c>
      <c r="P13" t="s">
        <v>22</v>
      </c>
      <c r="Q13" t="s">
        <v>23</v>
      </c>
      <c r="R13" t="s">
        <v>24</v>
      </c>
    </row>
    <row r="14" spans="1:18">
      <c r="A14" t="s">
        <v>72</v>
      </c>
      <c r="B14" t="s">
        <v>45</v>
      </c>
      <c r="C14" t="s">
        <v>73</v>
      </c>
      <c r="D14" t="s">
        <v>250</v>
      </c>
      <c r="E14" t="s">
        <v>16</v>
      </c>
      <c r="F14" s="7" t="s">
        <v>343</v>
      </c>
      <c r="G14" t="s">
        <v>17</v>
      </c>
      <c r="H14" t="s">
        <v>18</v>
      </c>
      <c r="I14">
        <v>10</v>
      </c>
      <c r="J14">
        <v>2.1000000000000001E-2</v>
      </c>
      <c r="K14" t="s">
        <v>47</v>
      </c>
      <c r="L14" s="4" t="str">
        <f t="shared" si="0"/>
        <v>0.21</v>
      </c>
      <c r="M14">
        <v>1344894</v>
      </c>
      <c r="N14" t="s">
        <v>48</v>
      </c>
      <c r="O14" t="s">
        <v>74</v>
      </c>
      <c r="P14" t="s">
        <v>22</v>
      </c>
      <c r="Q14" t="s">
        <v>23</v>
      </c>
      <c r="R14" t="s">
        <v>24</v>
      </c>
    </row>
    <row r="15" spans="1:18">
      <c r="A15" t="s">
        <v>75</v>
      </c>
      <c r="B15" t="s">
        <v>45</v>
      </c>
      <c r="C15" t="s">
        <v>76</v>
      </c>
      <c r="D15" t="s">
        <v>251</v>
      </c>
      <c r="E15" t="s">
        <v>16</v>
      </c>
      <c r="F15" s="7" t="s">
        <v>343</v>
      </c>
      <c r="G15" t="s">
        <v>17</v>
      </c>
      <c r="H15" t="s">
        <v>18</v>
      </c>
      <c r="I15">
        <v>100</v>
      </c>
      <c r="J15">
        <v>8.0999999999999996E-3</v>
      </c>
      <c r="K15" t="s">
        <v>77</v>
      </c>
      <c r="L15" s="4" t="str">
        <f t="shared" si="0"/>
        <v>0.81</v>
      </c>
      <c r="M15">
        <v>3718834</v>
      </c>
      <c r="N15" t="s">
        <v>48</v>
      </c>
      <c r="O15" t="s">
        <v>78</v>
      </c>
      <c r="P15" t="s">
        <v>22</v>
      </c>
      <c r="Q15" t="s">
        <v>23</v>
      </c>
      <c r="R15" t="s">
        <v>24</v>
      </c>
    </row>
    <row r="16" spans="1:18">
      <c r="A16" t="s">
        <v>79</v>
      </c>
      <c r="B16" t="s">
        <v>14</v>
      </c>
      <c r="C16" t="s">
        <v>80</v>
      </c>
      <c r="D16" t="s">
        <v>287</v>
      </c>
      <c r="E16" t="s">
        <v>16</v>
      </c>
      <c r="F16" s="7" t="s">
        <v>343</v>
      </c>
      <c r="G16" t="s">
        <v>17</v>
      </c>
      <c r="H16" t="s">
        <v>18</v>
      </c>
      <c r="I16">
        <v>10</v>
      </c>
      <c r="J16">
        <v>5.6000000000000001E-2</v>
      </c>
      <c r="K16" t="s">
        <v>81</v>
      </c>
      <c r="L16" s="4" t="str">
        <f t="shared" si="0"/>
        <v>0.56</v>
      </c>
      <c r="M16">
        <v>7084</v>
      </c>
      <c r="N16" t="s">
        <v>20</v>
      </c>
      <c r="O16" t="s">
        <v>82</v>
      </c>
      <c r="P16" t="s">
        <v>22</v>
      </c>
      <c r="Q16" t="s">
        <v>23</v>
      </c>
      <c r="R16" t="s">
        <v>24</v>
      </c>
    </row>
    <row r="17" spans="1:18">
      <c r="A17" t="s">
        <v>83</v>
      </c>
      <c r="B17" t="s">
        <v>14</v>
      </c>
      <c r="C17" t="s">
        <v>84</v>
      </c>
      <c r="D17" t="s">
        <v>286</v>
      </c>
      <c r="E17" t="s">
        <v>16</v>
      </c>
      <c r="F17" s="7" t="s">
        <v>343</v>
      </c>
      <c r="G17" t="s">
        <v>17</v>
      </c>
      <c r="H17" t="s">
        <v>18</v>
      </c>
      <c r="I17">
        <v>3</v>
      </c>
      <c r="J17">
        <v>0.14000000000000001</v>
      </c>
      <c r="K17" t="s">
        <v>85</v>
      </c>
      <c r="L17" s="4" t="str">
        <f t="shared" si="0"/>
        <v>0.42</v>
      </c>
      <c r="M17">
        <v>115402</v>
      </c>
      <c r="N17" t="s">
        <v>20</v>
      </c>
      <c r="O17" t="s">
        <v>86</v>
      </c>
      <c r="P17" t="s">
        <v>22</v>
      </c>
      <c r="Q17" t="s">
        <v>23</v>
      </c>
      <c r="R17" t="s">
        <v>24</v>
      </c>
    </row>
    <row r="18" spans="1:18">
      <c r="A18" t="s">
        <v>87</v>
      </c>
      <c r="B18" t="s">
        <v>14</v>
      </c>
      <c r="C18" t="s">
        <v>88</v>
      </c>
      <c r="D18" t="s">
        <v>285</v>
      </c>
      <c r="E18" t="s">
        <v>16</v>
      </c>
      <c r="F18" s="7" t="s">
        <v>343</v>
      </c>
      <c r="G18" t="s">
        <v>17</v>
      </c>
      <c r="H18" t="s">
        <v>18</v>
      </c>
      <c r="I18">
        <v>3</v>
      </c>
      <c r="J18">
        <v>0.14000000000000001</v>
      </c>
      <c r="K18" t="s">
        <v>85</v>
      </c>
      <c r="L18" s="4" t="str">
        <f t="shared" si="0"/>
        <v>0.42</v>
      </c>
      <c r="M18">
        <v>978607</v>
      </c>
      <c r="N18" t="s">
        <v>20</v>
      </c>
      <c r="O18" t="s">
        <v>89</v>
      </c>
      <c r="P18" t="s">
        <v>22</v>
      </c>
      <c r="Q18" t="s">
        <v>23</v>
      </c>
      <c r="R18" t="s">
        <v>24</v>
      </c>
    </row>
    <row r="19" spans="1:18">
      <c r="A19" t="s">
        <v>90</v>
      </c>
      <c r="B19" t="s">
        <v>45</v>
      </c>
      <c r="C19" t="s">
        <v>91</v>
      </c>
      <c r="D19" t="s">
        <v>284</v>
      </c>
      <c r="E19" t="s">
        <v>16</v>
      </c>
      <c r="F19" s="7" t="s">
        <v>343</v>
      </c>
      <c r="G19" t="s">
        <v>17</v>
      </c>
      <c r="H19" t="s">
        <v>18</v>
      </c>
      <c r="I19">
        <v>3</v>
      </c>
      <c r="J19">
        <v>0.14000000000000001</v>
      </c>
      <c r="K19" t="s">
        <v>85</v>
      </c>
      <c r="L19" s="4" t="str">
        <f t="shared" si="0"/>
        <v>0.42</v>
      </c>
      <c r="M19">
        <v>76422</v>
      </c>
      <c r="N19" t="s">
        <v>48</v>
      </c>
      <c r="O19" t="s">
        <v>92</v>
      </c>
      <c r="P19" t="s">
        <v>22</v>
      </c>
      <c r="Q19" t="s">
        <v>23</v>
      </c>
      <c r="R19" t="s">
        <v>24</v>
      </c>
    </row>
    <row r="20" spans="1:18">
      <c r="A20" t="s">
        <v>93</v>
      </c>
      <c r="B20" t="s">
        <v>67</v>
      </c>
      <c r="C20" t="s">
        <v>94</v>
      </c>
      <c r="D20" t="s">
        <v>283</v>
      </c>
      <c r="E20" t="s">
        <v>16</v>
      </c>
      <c r="F20" s="7" t="s">
        <v>343</v>
      </c>
      <c r="G20" t="s">
        <v>17</v>
      </c>
      <c r="H20" t="s">
        <v>18</v>
      </c>
      <c r="I20">
        <v>3</v>
      </c>
      <c r="J20">
        <v>0.14000000000000001</v>
      </c>
      <c r="K20" t="s">
        <v>85</v>
      </c>
      <c r="L20" s="4" t="str">
        <f t="shared" si="0"/>
        <v>0.42</v>
      </c>
      <c r="M20">
        <v>1375608</v>
      </c>
      <c r="N20" t="s">
        <v>70</v>
      </c>
      <c r="O20" t="s">
        <v>95</v>
      </c>
      <c r="P20" t="s">
        <v>22</v>
      </c>
      <c r="Q20" t="s">
        <v>23</v>
      </c>
      <c r="R20" t="s">
        <v>24</v>
      </c>
    </row>
    <row r="21" spans="1:18">
      <c r="A21" t="s">
        <v>96</v>
      </c>
      <c r="B21" t="s">
        <v>67</v>
      </c>
      <c r="C21" t="s">
        <v>97</v>
      </c>
      <c r="D21" t="s">
        <v>282</v>
      </c>
      <c r="E21" t="s">
        <v>16</v>
      </c>
      <c r="F21" s="7" t="s">
        <v>343</v>
      </c>
      <c r="G21" t="s">
        <v>17</v>
      </c>
      <c r="H21" t="s">
        <v>18</v>
      </c>
      <c r="I21">
        <v>3</v>
      </c>
      <c r="J21">
        <v>0.14000000000000001</v>
      </c>
      <c r="K21" t="s">
        <v>85</v>
      </c>
      <c r="L21" s="4" t="str">
        <f t="shared" si="0"/>
        <v>0.42</v>
      </c>
      <c r="M21">
        <v>1288122</v>
      </c>
      <c r="N21" t="s">
        <v>70</v>
      </c>
      <c r="O21" t="s">
        <v>98</v>
      </c>
      <c r="P21" t="s">
        <v>22</v>
      </c>
      <c r="Q21" t="s">
        <v>23</v>
      </c>
      <c r="R21" t="s">
        <v>24</v>
      </c>
    </row>
    <row r="22" spans="1:18">
      <c r="A22" t="s">
        <v>99</v>
      </c>
      <c r="B22" t="s">
        <v>45</v>
      </c>
      <c r="C22" t="s">
        <v>100</v>
      </c>
      <c r="D22" t="s">
        <v>281</v>
      </c>
      <c r="E22" t="s">
        <v>16</v>
      </c>
      <c r="F22" s="7" t="s">
        <v>343</v>
      </c>
      <c r="G22" t="s">
        <v>17</v>
      </c>
      <c r="H22" t="s">
        <v>18</v>
      </c>
      <c r="I22">
        <v>3</v>
      </c>
      <c r="J22">
        <v>0.14000000000000001</v>
      </c>
      <c r="K22" t="s">
        <v>85</v>
      </c>
      <c r="L22" s="4" t="str">
        <f t="shared" si="0"/>
        <v>0.42</v>
      </c>
      <c r="M22">
        <v>45570</v>
      </c>
      <c r="N22" t="s">
        <v>48</v>
      </c>
      <c r="O22" t="s">
        <v>101</v>
      </c>
      <c r="P22" t="s">
        <v>22</v>
      </c>
      <c r="Q22" t="s">
        <v>23</v>
      </c>
      <c r="R22" t="s">
        <v>24</v>
      </c>
    </row>
    <row r="23" spans="1:18">
      <c r="A23" t="s">
        <v>102</v>
      </c>
      <c r="B23" t="s">
        <v>45</v>
      </c>
      <c r="C23" t="s">
        <v>103</v>
      </c>
      <c r="D23" t="s">
        <v>280</v>
      </c>
      <c r="E23" t="s">
        <v>16</v>
      </c>
      <c r="F23" s="7" t="s">
        <v>343</v>
      </c>
      <c r="G23" t="s">
        <v>17</v>
      </c>
      <c r="H23" t="s">
        <v>18</v>
      </c>
      <c r="I23">
        <v>3</v>
      </c>
      <c r="J23">
        <v>0.14000000000000001</v>
      </c>
      <c r="K23" t="s">
        <v>85</v>
      </c>
      <c r="L23" s="4" t="str">
        <f t="shared" si="0"/>
        <v>0.42</v>
      </c>
      <c r="M23">
        <v>49740</v>
      </c>
      <c r="N23" t="s">
        <v>48</v>
      </c>
      <c r="O23" t="s">
        <v>104</v>
      </c>
      <c r="P23" t="s">
        <v>22</v>
      </c>
      <c r="Q23" t="s">
        <v>23</v>
      </c>
      <c r="R23" t="s">
        <v>24</v>
      </c>
    </row>
    <row r="24" spans="1:18">
      <c r="A24" t="s">
        <v>105</v>
      </c>
      <c r="B24" t="s">
        <v>45</v>
      </c>
      <c r="C24" t="s">
        <v>106</v>
      </c>
      <c r="D24" t="s">
        <v>278</v>
      </c>
      <c r="E24" t="s">
        <v>16</v>
      </c>
      <c r="F24" s="7" t="s">
        <v>343</v>
      </c>
      <c r="G24" t="s">
        <v>17</v>
      </c>
      <c r="H24" t="s">
        <v>18</v>
      </c>
      <c r="I24">
        <v>10</v>
      </c>
      <c r="J24">
        <v>2.1000000000000001E-2</v>
      </c>
      <c r="K24" t="s">
        <v>47</v>
      </c>
      <c r="L24" s="4" t="str">
        <f t="shared" si="0"/>
        <v>0.21</v>
      </c>
      <c r="M24">
        <v>81758</v>
      </c>
      <c r="N24" t="s">
        <v>48</v>
      </c>
      <c r="O24" t="s">
        <v>107</v>
      </c>
      <c r="P24" t="s">
        <v>22</v>
      </c>
      <c r="Q24" t="s">
        <v>23</v>
      </c>
      <c r="R24" t="s">
        <v>24</v>
      </c>
    </row>
    <row r="25" spans="1:18">
      <c r="A25" t="s">
        <v>108</v>
      </c>
      <c r="B25" t="s">
        <v>109</v>
      </c>
      <c r="C25" t="s">
        <v>110</v>
      </c>
      <c r="D25" t="s">
        <v>277</v>
      </c>
      <c r="E25" t="s">
        <v>16</v>
      </c>
      <c r="F25" s="7" t="s">
        <v>343</v>
      </c>
      <c r="G25" t="s">
        <v>17</v>
      </c>
      <c r="H25" t="s">
        <v>18</v>
      </c>
      <c r="I25">
        <v>6</v>
      </c>
      <c r="J25">
        <v>0.38</v>
      </c>
      <c r="K25" t="s">
        <v>111</v>
      </c>
      <c r="L25" s="4" t="str">
        <f t="shared" si="0"/>
        <v>2.28</v>
      </c>
      <c r="M25">
        <v>18825</v>
      </c>
      <c r="N25" t="s">
        <v>112</v>
      </c>
      <c r="O25" t="s">
        <v>113</v>
      </c>
      <c r="P25" t="s">
        <v>114</v>
      </c>
      <c r="Q25" t="s">
        <v>23</v>
      </c>
      <c r="R25" t="s">
        <v>31</v>
      </c>
    </row>
    <row r="26" spans="1:18">
      <c r="A26" s="2">
        <v>5025700893</v>
      </c>
      <c r="B26" t="s">
        <v>115</v>
      </c>
      <c r="C26" t="s">
        <v>116</v>
      </c>
      <c r="D26" t="s">
        <v>276</v>
      </c>
      <c r="E26" t="s">
        <v>16</v>
      </c>
      <c r="F26" s="7" t="s">
        <v>343</v>
      </c>
      <c r="G26" t="s">
        <v>17</v>
      </c>
      <c r="H26" t="s">
        <v>18</v>
      </c>
      <c r="I26">
        <v>2</v>
      </c>
      <c r="J26">
        <v>4.96</v>
      </c>
      <c r="K26" t="s">
        <v>117</v>
      </c>
      <c r="L26" s="4" t="str">
        <f t="shared" si="0"/>
        <v>9.92</v>
      </c>
      <c r="M26">
        <v>9494</v>
      </c>
      <c r="N26" t="s">
        <v>118</v>
      </c>
      <c r="O26" t="s">
        <v>119</v>
      </c>
      <c r="P26" t="s">
        <v>22</v>
      </c>
      <c r="Q26" t="s">
        <v>23</v>
      </c>
      <c r="R26" t="s">
        <v>24</v>
      </c>
    </row>
    <row r="27" spans="1:18">
      <c r="A27" t="s">
        <v>120</v>
      </c>
      <c r="B27" t="s">
        <v>121</v>
      </c>
      <c r="C27" t="s">
        <v>122</v>
      </c>
      <c r="D27" t="s">
        <v>275</v>
      </c>
      <c r="E27" t="s">
        <v>16</v>
      </c>
      <c r="F27" s="7" t="s">
        <v>343</v>
      </c>
      <c r="G27" t="s">
        <v>17</v>
      </c>
      <c r="H27" t="s">
        <v>18</v>
      </c>
      <c r="I27">
        <v>6</v>
      </c>
      <c r="J27">
        <v>5.0199999999999996</v>
      </c>
      <c r="K27" t="s">
        <v>123</v>
      </c>
      <c r="L27" s="4" t="str">
        <f t="shared" si="0"/>
        <v>0.12</v>
      </c>
      <c r="M27">
        <v>18024</v>
      </c>
      <c r="N27" t="s">
        <v>118</v>
      </c>
      <c r="O27" t="s">
        <v>124</v>
      </c>
      <c r="P27" t="s">
        <v>22</v>
      </c>
      <c r="Q27" t="s">
        <v>23</v>
      </c>
      <c r="R27" t="s">
        <v>24</v>
      </c>
    </row>
    <row r="28" spans="1:18">
      <c r="A28" t="s">
        <v>125</v>
      </c>
      <c r="B28" t="s">
        <v>126</v>
      </c>
      <c r="C28" t="s">
        <v>127</v>
      </c>
      <c r="D28" t="s">
        <v>274</v>
      </c>
      <c r="E28" t="s">
        <v>16</v>
      </c>
      <c r="F28" s="7" t="s">
        <v>343</v>
      </c>
      <c r="G28" t="s">
        <v>128</v>
      </c>
      <c r="H28" t="s">
        <v>18</v>
      </c>
      <c r="I28">
        <v>2</v>
      </c>
      <c r="J28">
        <v>1.1100000000000001</v>
      </c>
      <c r="K28" t="s">
        <v>129</v>
      </c>
      <c r="L28" s="4" t="str">
        <f t="shared" si="0"/>
        <v>2.22</v>
      </c>
      <c r="M28">
        <v>586</v>
      </c>
      <c r="N28" t="s">
        <v>130</v>
      </c>
      <c r="O28" t="s">
        <v>131</v>
      </c>
      <c r="P28" t="s">
        <v>22</v>
      </c>
      <c r="Q28" t="s">
        <v>23</v>
      </c>
      <c r="R28" t="s">
        <v>24</v>
      </c>
    </row>
    <row r="29" spans="1:18">
      <c r="A29" t="s">
        <v>132</v>
      </c>
      <c r="B29" t="s">
        <v>133</v>
      </c>
      <c r="C29" t="s">
        <v>134</v>
      </c>
      <c r="D29" t="s">
        <v>273</v>
      </c>
      <c r="E29" t="s">
        <v>16</v>
      </c>
      <c r="F29" s="7" t="s">
        <v>343</v>
      </c>
      <c r="G29" t="s">
        <v>17</v>
      </c>
      <c r="H29" t="s">
        <v>18</v>
      </c>
      <c r="I29">
        <v>2</v>
      </c>
      <c r="J29">
        <v>3.06</v>
      </c>
      <c r="K29" t="s">
        <v>135</v>
      </c>
      <c r="L29" s="4" t="str">
        <f t="shared" si="0"/>
        <v>6.12</v>
      </c>
      <c r="M29">
        <v>2862</v>
      </c>
      <c r="N29" t="s">
        <v>118</v>
      </c>
      <c r="O29" t="s">
        <v>136</v>
      </c>
      <c r="P29" t="s">
        <v>22</v>
      </c>
      <c r="Q29" t="s">
        <v>23</v>
      </c>
      <c r="R29" t="s">
        <v>24</v>
      </c>
    </row>
    <row r="30" spans="1:18">
      <c r="A30" s="2">
        <v>5051100592</v>
      </c>
      <c r="B30" t="s">
        <v>115</v>
      </c>
      <c r="C30" t="s">
        <v>137</v>
      </c>
      <c r="D30" t="s">
        <v>272</v>
      </c>
      <c r="E30" t="s">
        <v>16</v>
      </c>
      <c r="F30" s="7" t="s">
        <v>343</v>
      </c>
      <c r="G30" t="s">
        <v>17</v>
      </c>
      <c r="H30" t="s">
        <v>18</v>
      </c>
      <c r="I30">
        <v>4</v>
      </c>
      <c r="J30">
        <v>0.78</v>
      </c>
      <c r="K30" t="s">
        <v>138</v>
      </c>
      <c r="L30" s="4" t="str">
        <f t="shared" si="0"/>
        <v>3.12</v>
      </c>
      <c r="M30">
        <v>22286</v>
      </c>
      <c r="N30" t="s">
        <v>118</v>
      </c>
      <c r="O30" t="s">
        <v>139</v>
      </c>
      <c r="P30" t="s">
        <v>22</v>
      </c>
      <c r="Q30" t="s">
        <v>23</v>
      </c>
      <c r="R30" t="s">
        <v>24</v>
      </c>
    </row>
    <row r="31" spans="1:18">
      <c r="A31" t="s">
        <v>140</v>
      </c>
      <c r="B31" t="s">
        <v>141</v>
      </c>
      <c r="C31" t="s">
        <v>142</v>
      </c>
      <c r="D31" t="s">
        <v>271</v>
      </c>
      <c r="E31" t="s">
        <v>16</v>
      </c>
      <c r="F31" s="7" t="s">
        <v>343</v>
      </c>
      <c r="G31" t="s">
        <v>17</v>
      </c>
      <c r="H31" t="s">
        <v>18</v>
      </c>
      <c r="I31">
        <v>2</v>
      </c>
      <c r="J31">
        <v>1.3</v>
      </c>
      <c r="K31" t="s">
        <v>143</v>
      </c>
      <c r="L31" s="4" t="str">
        <f t="shared" si="0"/>
        <v>2.60</v>
      </c>
      <c r="M31">
        <v>60597</v>
      </c>
      <c r="N31" t="s">
        <v>130</v>
      </c>
      <c r="O31" t="s">
        <v>144</v>
      </c>
      <c r="P31" t="s">
        <v>114</v>
      </c>
      <c r="Q31" t="s">
        <v>23</v>
      </c>
      <c r="R31" t="s">
        <v>31</v>
      </c>
    </row>
    <row r="32" spans="1:18">
      <c r="A32" t="s">
        <v>145</v>
      </c>
      <c r="B32" t="s">
        <v>121</v>
      </c>
      <c r="C32" t="s">
        <v>146</v>
      </c>
      <c r="D32" t="s">
        <v>270</v>
      </c>
      <c r="E32" t="s">
        <v>16</v>
      </c>
      <c r="F32" s="7" t="s">
        <v>343</v>
      </c>
      <c r="G32" t="s">
        <v>17</v>
      </c>
      <c r="H32" t="s">
        <v>18</v>
      </c>
      <c r="I32">
        <v>1</v>
      </c>
      <c r="J32">
        <v>6.36</v>
      </c>
      <c r="K32" t="s">
        <v>147</v>
      </c>
      <c r="L32" s="4" t="str">
        <f t="shared" si="0"/>
        <v>6.36</v>
      </c>
      <c r="M32">
        <v>1094</v>
      </c>
      <c r="N32" t="s">
        <v>148</v>
      </c>
      <c r="O32" t="s">
        <v>149</v>
      </c>
      <c r="P32" t="s">
        <v>22</v>
      </c>
      <c r="Q32" t="s">
        <v>23</v>
      </c>
      <c r="R32" t="s">
        <v>24</v>
      </c>
    </row>
    <row r="33" spans="1:18">
      <c r="A33" t="s">
        <v>150</v>
      </c>
      <c r="B33" t="s">
        <v>126</v>
      </c>
      <c r="C33" t="s">
        <v>151</v>
      </c>
      <c r="D33" t="s">
        <v>269</v>
      </c>
      <c r="E33" t="s">
        <v>16</v>
      </c>
      <c r="F33" s="7" t="s">
        <v>343</v>
      </c>
      <c r="G33" t="s">
        <v>17</v>
      </c>
      <c r="H33" t="s">
        <v>18</v>
      </c>
      <c r="I33">
        <v>2</v>
      </c>
      <c r="J33">
        <v>2.2200000000000002</v>
      </c>
      <c r="K33" t="s">
        <v>152</v>
      </c>
      <c r="L33" s="4" t="str">
        <f t="shared" si="0"/>
        <v>4.44</v>
      </c>
      <c r="M33">
        <v>3274</v>
      </c>
      <c r="N33" t="s">
        <v>153</v>
      </c>
      <c r="O33" t="s">
        <v>154</v>
      </c>
      <c r="P33" t="s">
        <v>22</v>
      </c>
      <c r="Q33" t="s">
        <v>23</v>
      </c>
      <c r="R33" t="s">
        <v>24</v>
      </c>
    </row>
    <row r="34" spans="1:18">
      <c r="A34" t="s">
        <v>155</v>
      </c>
      <c r="B34" t="s">
        <v>126</v>
      </c>
      <c r="C34" t="s">
        <v>156</v>
      </c>
      <c r="D34" t="s">
        <v>268</v>
      </c>
      <c r="E34" t="s">
        <v>16</v>
      </c>
      <c r="F34" s="7" t="s">
        <v>343</v>
      </c>
      <c r="G34" t="s">
        <v>17</v>
      </c>
      <c r="H34" t="s">
        <v>18</v>
      </c>
      <c r="I34">
        <v>2</v>
      </c>
      <c r="J34">
        <v>1.1399999999999999</v>
      </c>
      <c r="K34" t="s">
        <v>111</v>
      </c>
      <c r="L34" s="4" t="str">
        <f t="shared" si="0"/>
        <v>2.28</v>
      </c>
      <c r="M34">
        <v>6456</v>
      </c>
      <c r="N34" t="s">
        <v>157</v>
      </c>
      <c r="O34" t="s">
        <v>131</v>
      </c>
      <c r="P34" t="s">
        <v>22</v>
      </c>
      <c r="Q34" t="s">
        <v>23</v>
      </c>
      <c r="R34" t="s">
        <v>24</v>
      </c>
    </row>
    <row r="35" spans="1:18">
      <c r="A35" t="s">
        <v>158</v>
      </c>
      <c r="B35" t="s">
        <v>121</v>
      </c>
      <c r="C35" t="s">
        <v>159</v>
      </c>
      <c r="D35" t="s">
        <v>267</v>
      </c>
      <c r="E35" t="s">
        <v>16</v>
      </c>
      <c r="F35" s="7" t="s">
        <v>343</v>
      </c>
      <c r="G35" t="s">
        <v>17</v>
      </c>
      <c r="H35" t="s">
        <v>18</v>
      </c>
      <c r="I35">
        <v>2</v>
      </c>
      <c r="J35">
        <v>1.81</v>
      </c>
      <c r="K35" t="s">
        <v>160</v>
      </c>
      <c r="L35" s="4" t="str">
        <f t="shared" si="0"/>
        <v>3.62</v>
      </c>
      <c r="M35">
        <v>2756</v>
      </c>
      <c r="N35" t="s">
        <v>161</v>
      </c>
      <c r="O35" t="s">
        <v>162</v>
      </c>
      <c r="P35" t="s">
        <v>22</v>
      </c>
      <c r="Q35" t="s">
        <v>23</v>
      </c>
      <c r="R35" t="s">
        <v>24</v>
      </c>
    </row>
    <row r="36" spans="1:18">
      <c r="A36" t="s">
        <v>163</v>
      </c>
      <c r="B36" t="s">
        <v>121</v>
      </c>
      <c r="C36" t="s">
        <v>164</v>
      </c>
      <c r="D36" s="6" t="s">
        <v>266</v>
      </c>
      <c r="E36" t="s">
        <v>16</v>
      </c>
      <c r="F36" s="7" t="s">
        <v>343</v>
      </c>
      <c r="G36" t="s">
        <v>17</v>
      </c>
      <c r="H36" t="s">
        <v>18</v>
      </c>
      <c r="I36">
        <v>2</v>
      </c>
      <c r="J36">
        <v>4.4800000000000004</v>
      </c>
      <c r="K36" t="s">
        <v>165</v>
      </c>
      <c r="L36" s="4" t="str">
        <f t="shared" si="0"/>
        <v>8.96</v>
      </c>
      <c r="M36">
        <v>3924</v>
      </c>
      <c r="N36" t="s">
        <v>166</v>
      </c>
      <c r="O36" t="s">
        <v>167</v>
      </c>
      <c r="P36" t="s">
        <v>22</v>
      </c>
      <c r="Q36" t="s">
        <v>23</v>
      </c>
      <c r="R36" t="s">
        <v>24</v>
      </c>
    </row>
    <row r="37" spans="1:18">
      <c r="A37" t="s">
        <v>168</v>
      </c>
      <c r="B37" t="s">
        <v>169</v>
      </c>
      <c r="C37" t="s">
        <v>170</v>
      </c>
      <c r="D37" t="s">
        <v>265</v>
      </c>
      <c r="E37" t="s">
        <v>16</v>
      </c>
      <c r="F37" s="7" t="s">
        <v>343</v>
      </c>
      <c r="G37" t="s">
        <v>17</v>
      </c>
      <c r="H37" t="s">
        <v>18</v>
      </c>
      <c r="I37">
        <v>1</v>
      </c>
      <c r="J37">
        <v>1.21</v>
      </c>
      <c r="K37" t="s">
        <v>171</v>
      </c>
      <c r="L37" s="4" t="str">
        <f t="shared" si="0"/>
        <v>1.21</v>
      </c>
      <c r="M37">
        <v>9281</v>
      </c>
      <c r="N37" t="s">
        <v>153</v>
      </c>
      <c r="O37" t="s">
        <v>172</v>
      </c>
      <c r="P37" t="s">
        <v>114</v>
      </c>
      <c r="Q37" t="s">
        <v>23</v>
      </c>
      <c r="R37" t="s">
        <v>24</v>
      </c>
    </row>
    <row r="38" spans="1:18">
      <c r="A38" t="s">
        <v>173</v>
      </c>
      <c r="B38" t="s">
        <v>121</v>
      </c>
      <c r="C38" t="s">
        <v>174</v>
      </c>
      <c r="D38" t="s">
        <v>264</v>
      </c>
      <c r="E38" t="s">
        <v>16</v>
      </c>
      <c r="F38" s="7" t="s">
        <v>343</v>
      </c>
      <c r="G38" t="s">
        <v>17</v>
      </c>
      <c r="H38" t="s">
        <v>18</v>
      </c>
      <c r="I38">
        <v>1</v>
      </c>
      <c r="J38">
        <v>3.39</v>
      </c>
      <c r="K38" t="s">
        <v>175</v>
      </c>
      <c r="L38" s="4" t="str">
        <f t="shared" si="0"/>
        <v>3.39</v>
      </c>
      <c r="M38">
        <v>7782</v>
      </c>
      <c r="N38" t="s">
        <v>148</v>
      </c>
      <c r="O38" t="s">
        <v>176</v>
      </c>
      <c r="P38" t="s">
        <v>22</v>
      </c>
      <c r="Q38" t="s">
        <v>23</v>
      </c>
      <c r="R38" t="s">
        <v>24</v>
      </c>
    </row>
    <row r="39" spans="1:18">
      <c r="A39" t="s">
        <v>177</v>
      </c>
      <c r="B39" t="s">
        <v>178</v>
      </c>
      <c r="C39" t="s">
        <v>179</v>
      </c>
      <c r="D39" t="s">
        <v>263</v>
      </c>
      <c r="E39" t="s">
        <v>16</v>
      </c>
      <c r="F39" s="7" t="s">
        <v>343</v>
      </c>
      <c r="G39" t="s">
        <v>17</v>
      </c>
      <c r="H39" t="s">
        <v>18</v>
      </c>
      <c r="I39">
        <v>1</v>
      </c>
      <c r="J39">
        <v>0.86</v>
      </c>
      <c r="K39" t="s">
        <v>180</v>
      </c>
      <c r="L39" s="4" t="str">
        <f t="shared" si="0"/>
        <v>0.86</v>
      </c>
      <c r="M39">
        <v>1141</v>
      </c>
      <c r="N39" t="s">
        <v>181</v>
      </c>
      <c r="O39" t="s">
        <v>182</v>
      </c>
      <c r="P39" t="s">
        <v>22</v>
      </c>
      <c r="Q39" t="s">
        <v>23</v>
      </c>
      <c r="R39" t="s">
        <v>31</v>
      </c>
    </row>
    <row r="40" spans="1:18">
      <c r="A40" t="s">
        <v>183</v>
      </c>
      <c r="B40" t="s">
        <v>184</v>
      </c>
      <c r="C40" t="s">
        <v>185</v>
      </c>
      <c r="D40" t="s">
        <v>262</v>
      </c>
      <c r="E40" t="s">
        <v>16</v>
      </c>
      <c r="F40" s="7" t="s">
        <v>343</v>
      </c>
      <c r="G40" t="s">
        <v>17</v>
      </c>
      <c r="H40" t="s">
        <v>18</v>
      </c>
      <c r="I40">
        <v>1</v>
      </c>
      <c r="J40">
        <v>0.78</v>
      </c>
      <c r="K40" t="s">
        <v>186</v>
      </c>
      <c r="L40" s="4" t="str">
        <f t="shared" si="0"/>
        <v>0.78</v>
      </c>
      <c r="M40">
        <v>1213</v>
      </c>
      <c r="N40" t="s">
        <v>153</v>
      </c>
      <c r="O40" t="s">
        <v>187</v>
      </c>
      <c r="P40" t="s">
        <v>22</v>
      </c>
      <c r="Q40" t="s">
        <v>23</v>
      </c>
      <c r="R40" t="s">
        <v>31</v>
      </c>
    </row>
    <row r="41" spans="1:18">
      <c r="A41" t="s">
        <v>188</v>
      </c>
      <c r="B41" t="s">
        <v>121</v>
      </c>
      <c r="C41" t="s">
        <v>189</v>
      </c>
      <c r="D41" t="s">
        <v>261</v>
      </c>
      <c r="E41" t="s">
        <v>16</v>
      </c>
      <c r="F41" s="7" t="s">
        <v>343</v>
      </c>
      <c r="G41" t="s">
        <v>17</v>
      </c>
      <c r="H41" t="s">
        <v>18</v>
      </c>
      <c r="I41">
        <v>1</v>
      </c>
      <c r="J41">
        <v>3.21</v>
      </c>
      <c r="K41" t="s">
        <v>190</v>
      </c>
      <c r="L41" s="4" t="str">
        <f t="shared" si="0"/>
        <v>3.21</v>
      </c>
      <c r="M41">
        <v>14953</v>
      </c>
      <c r="N41" t="s">
        <v>191</v>
      </c>
      <c r="O41" t="s">
        <v>192</v>
      </c>
      <c r="P41" t="s">
        <v>22</v>
      </c>
      <c r="Q41" t="s">
        <v>23</v>
      </c>
      <c r="R41" t="s">
        <v>24</v>
      </c>
    </row>
    <row r="42" spans="1:18">
      <c r="A42" t="s">
        <v>193</v>
      </c>
      <c r="B42" t="s">
        <v>126</v>
      </c>
      <c r="C42" t="s">
        <v>194</v>
      </c>
      <c r="D42" t="s">
        <v>260</v>
      </c>
      <c r="E42" t="s">
        <v>16</v>
      </c>
      <c r="F42" s="7" t="s">
        <v>343</v>
      </c>
      <c r="G42" t="s">
        <v>17</v>
      </c>
      <c r="H42" t="s">
        <v>18</v>
      </c>
      <c r="I42">
        <v>1</v>
      </c>
      <c r="J42">
        <v>0.81</v>
      </c>
      <c r="K42" t="s">
        <v>77</v>
      </c>
      <c r="L42" s="4" t="str">
        <f t="shared" si="0"/>
        <v>0.81</v>
      </c>
      <c r="M42">
        <v>1636</v>
      </c>
      <c r="N42" t="s">
        <v>195</v>
      </c>
      <c r="O42" t="s">
        <v>196</v>
      </c>
      <c r="P42" t="s">
        <v>22</v>
      </c>
      <c r="Q42" t="s">
        <v>23</v>
      </c>
      <c r="R42" t="s">
        <v>24</v>
      </c>
    </row>
    <row r="43" spans="1:18">
      <c r="A43" t="s">
        <v>197</v>
      </c>
      <c r="B43" t="s">
        <v>121</v>
      </c>
      <c r="C43" t="s">
        <v>198</v>
      </c>
      <c r="D43" t="s">
        <v>259</v>
      </c>
      <c r="E43" t="s">
        <v>16</v>
      </c>
      <c r="F43" s="7" t="s">
        <v>343</v>
      </c>
      <c r="G43" t="s">
        <v>17</v>
      </c>
      <c r="H43" t="s">
        <v>18</v>
      </c>
      <c r="I43">
        <v>2</v>
      </c>
      <c r="J43">
        <v>1.59</v>
      </c>
      <c r="K43" t="s">
        <v>199</v>
      </c>
      <c r="L43" s="4" t="str">
        <f t="shared" si="0"/>
        <v>3.18</v>
      </c>
      <c r="M43">
        <v>11108</v>
      </c>
      <c r="N43" t="s">
        <v>166</v>
      </c>
      <c r="O43" t="s">
        <v>200</v>
      </c>
      <c r="P43" t="s">
        <v>22</v>
      </c>
      <c r="Q43" t="s">
        <v>23</v>
      </c>
      <c r="R43" t="s">
        <v>24</v>
      </c>
    </row>
    <row r="44" spans="1:18">
      <c r="A44" t="s">
        <v>201</v>
      </c>
      <c r="B44" t="s">
        <v>202</v>
      </c>
      <c r="C44" t="s">
        <v>203</v>
      </c>
      <c r="D44" t="s">
        <v>258</v>
      </c>
      <c r="E44" t="s">
        <v>16</v>
      </c>
      <c r="F44" s="7" t="s">
        <v>343</v>
      </c>
      <c r="G44" t="s">
        <v>17</v>
      </c>
      <c r="H44" t="s">
        <v>18</v>
      </c>
      <c r="I44">
        <v>2</v>
      </c>
      <c r="J44">
        <v>0.55000000000000004</v>
      </c>
      <c r="K44" t="s">
        <v>204</v>
      </c>
      <c r="L44" s="4" t="str">
        <f t="shared" si="0"/>
        <v>1.10</v>
      </c>
      <c r="M44">
        <v>3836</v>
      </c>
      <c r="N44" t="s">
        <v>205</v>
      </c>
      <c r="O44" t="s">
        <v>206</v>
      </c>
      <c r="P44" t="s">
        <v>22</v>
      </c>
      <c r="Q44" t="s">
        <v>23</v>
      </c>
      <c r="R44" t="s">
        <v>24</v>
      </c>
    </row>
    <row r="45" spans="1:18">
      <c r="A45" t="s">
        <v>207</v>
      </c>
      <c r="B45" t="s">
        <v>202</v>
      </c>
      <c r="C45" t="s">
        <v>208</v>
      </c>
      <c r="D45" t="s">
        <v>257</v>
      </c>
      <c r="E45" t="s">
        <v>16</v>
      </c>
      <c r="F45" s="7" t="s">
        <v>343</v>
      </c>
      <c r="G45" t="s">
        <v>17</v>
      </c>
      <c r="H45" t="s">
        <v>18</v>
      </c>
      <c r="I45">
        <v>2</v>
      </c>
      <c r="J45">
        <v>2.91</v>
      </c>
      <c r="K45" t="s">
        <v>209</v>
      </c>
      <c r="L45" s="4" t="str">
        <f t="shared" si="0"/>
        <v>5.82</v>
      </c>
      <c r="M45">
        <v>6073</v>
      </c>
      <c r="N45" t="s">
        <v>166</v>
      </c>
      <c r="O45" t="s">
        <v>210</v>
      </c>
      <c r="P45" t="s">
        <v>31</v>
      </c>
      <c r="Q45" t="s">
        <v>31</v>
      </c>
      <c r="R45" t="s">
        <v>24</v>
      </c>
    </row>
    <row r="46" spans="1:18">
      <c r="A46" t="s">
        <v>211</v>
      </c>
      <c r="B46" t="s">
        <v>212</v>
      </c>
      <c r="C46" t="s">
        <v>213</v>
      </c>
      <c r="D46" t="s">
        <v>256</v>
      </c>
      <c r="E46" t="s">
        <v>16</v>
      </c>
      <c r="F46" s="7" t="s">
        <v>343</v>
      </c>
      <c r="G46" t="s">
        <v>17</v>
      </c>
      <c r="H46" t="s">
        <v>18</v>
      </c>
      <c r="I46">
        <v>3</v>
      </c>
      <c r="J46">
        <v>0.18</v>
      </c>
      <c r="K46" t="s">
        <v>214</v>
      </c>
      <c r="L46" s="4" t="str">
        <f t="shared" si="0"/>
        <v>0.54</v>
      </c>
      <c r="M46">
        <v>55461</v>
      </c>
      <c r="N46" t="s">
        <v>118</v>
      </c>
      <c r="O46" t="s">
        <v>215</v>
      </c>
      <c r="P46" t="s">
        <v>22</v>
      </c>
      <c r="Q46" t="s">
        <v>23</v>
      </c>
      <c r="R46" t="s">
        <v>24</v>
      </c>
    </row>
    <row r="47" spans="1:18">
      <c r="A47" t="s">
        <v>216</v>
      </c>
      <c r="B47" t="s">
        <v>202</v>
      </c>
      <c r="C47" t="s">
        <v>217</v>
      </c>
      <c r="D47" t="s">
        <v>255</v>
      </c>
      <c r="E47" t="s">
        <v>16</v>
      </c>
      <c r="F47" s="7" t="s">
        <v>343</v>
      </c>
      <c r="G47" t="s">
        <v>17</v>
      </c>
      <c r="H47" t="s">
        <v>18</v>
      </c>
      <c r="I47">
        <v>3</v>
      </c>
      <c r="J47">
        <v>1.36</v>
      </c>
      <c r="K47" t="s">
        <v>218</v>
      </c>
      <c r="L47" s="4" t="str">
        <f t="shared" si="0"/>
        <v>4.08</v>
      </c>
      <c r="M47">
        <v>1452</v>
      </c>
      <c r="N47" t="s">
        <v>153</v>
      </c>
      <c r="O47" t="s">
        <v>219</v>
      </c>
      <c r="P47" t="s">
        <v>22</v>
      </c>
      <c r="Q47" t="s">
        <v>23</v>
      </c>
      <c r="R47" t="s">
        <v>24</v>
      </c>
    </row>
    <row r="48" spans="1:18">
      <c r="A48" t="s">
        <v>220</v>
      </c>
      <c r="B48" t="s">
        <v>14</v>
      </c>
      <c r="C48" t="s">
        <v>221</v>
      </c>
      <c r="D48" t="s">
        <v>254</v>
      </c>
      <c r="E48" t="s">
        <v>16</v>
      </c>
      <c r="F48" s="7" t="s">
        <v>343</v>
      </c>
      <c r="G48" t="s">
        <v>17</v>
      </c>
      <c r="H48" t="s">
        <v>18</v>
      </c>
      <c r="I48">
        <v>2</v>
      </c>
      <c r="J48">
        <v>0.49</v>
      </c>
      <c r="K48" t="s">
        <v>222</v>
      </c>
      <c r="L48" s="4" t="str">
        <f t="shared" si="0"/>
        <v>0.98</v>
      </c>
      <c r="M48">
        <v>194199</v>
      </c>
      <c r="N48" t="s">
        <v>20</v>
      </c>
      <c r="O48" t="s">
        <v>223</v>
      </c>
      <c r="P48" t="s">
        <v>22</v>
      </c>
      <c r="Q48" t="s">
        <v>23</v>
      </c>
      <c r="R48" t="s">
        <v>24</v>
      </c>
    </row>
    <row r="49" spans="1:18">
      <c r="A49" t="s">
        <v>224</v>
      </c>
      <c r="B49" t="s">
        <v>121</v>
      </c>
      <c r="C49" t="s">
        <v>225</v>
      </c>
      <c r="D49" t="s">
        <v>253</v>
      </c>
      <c r="E49" t="s">
        <v>16</v>
      </c>
      <c r="F49" s="7" t="s">
        <v>343</v>
      </c>
      <c r="G49" t="s">
        <v>17</v>
      </c>
      <c r="H49" t="s">
        <v>18</v>
      </c>
      <c r="I49">
        <v>1</v>
      </c>
      <c r="J49">
        <v>8.4700000000000006</v>
      </c>
      <c r="K49" t="s">
        <v>226</v>
      </c>
      <c r="L49" s="4" t="str">
        <f t="shared" si="0"/>
        <v>8.47</v>
      </c>
      <c r="M49">
        <v>3011</v>
      </c>
      <c r="N49" t="s">
        <v>227</v>
      </c>
      <c r="O49" t="s">
        <v>228</v>
      </c>
      <c r="P49" t="s">
        <v>229</v>
      </c>
      <c r="Q49" t="s">
        <v>229</v>
      </c>
      <c r="R49" t="s">
        <v>24</v>
      </c>
    </row>
    <row r="50" spans="1:18">
      <c r="A50" s="5" t="s">
        <v>230</v>
      </c>
      <c r="B50" t="s">
        <v>231</v>
      </c>
      <c r="C50" t="s">
        <v>232</v>
      </c>
      <c r="D50" t="s">
        <v>252</v>
      </c>
      <c r="E50" t="s">
        <v>16</v>
      </c>
      <c r="F50" s="7" t="s">
        <v>343</v>
      </c>
      <c r="G50" t="s">
        <v>17</v>
      </c>
      <c r="H50" t="s">
        <v>18</v>
      </c>
      <c r="I50">
        <v>1</v>
      </c>
      <c r="J50">
        <v>3.72</v>
      </c>
      <c r="K50" t="s">
        <v>233</v>
      </c>
      <c r="L50" s="4" t="str">
        <f t="shared" si="0"/>
        <v>3.72</v>
      </c>
      <c r="M50">
        <v>1133</v>
      </c>
      <c r="N50" t="s">
        <v>112</v>
      </c>
      <c r="O50" t="s">
        <v>234</v>
      </c>
      <c r="P50" t="s">
        <v>114</v>
      </c>
      <c r="Q50" t="s">
        <v>23</v>
      </c>
      <c r="R50" t="s">
        <v>31</v>
      </c>
    </row>
    <row r="51" spans="1:18">
      <c r="A51" t="s">
        <v>279</v>
      </c>
      <c r="B51" s="7" t="s">
        <v>293</v>
      </c>
      <c r="C51" t="s">
        <v>290</v>
      </c>
      <c r="D51" t="s">
        <v>288</v>
      </c>
      <c r="F51" s="7" t="s">
        <v>343</v>
      </c>
      <c r="G51" t="s">
        <v>17</v>
      </c>
      <c r="I51">
        <v>1</v>
      </c>
      <c r="J51" s="4">
        <v>2</v>
      </c>
      <c r="K51" s="3" t="s">
        <v>289</v>
      </c>
      <c r="L51" s="8">
        <v>2</v>
      </c>
      <c r="M51" t="s">
        <v>291</v>
      </c>
      <c r="N51" t="s">
        <v>291</v>
      </c>
      <c r="O51" t="s">
        <v>291</v>
      </c>
      <c r="P51" t="s">
        <v>291</v>
      </c>
      <c r="Q51" t="s">
        <v>291</v>
      </c>
      <c r="R51" t="s">
        <v>291</v>
      </c>
    </row>
    <row r="52" spans="1:18">
      <c r="A52" t="s">
        <v>292</v>
      </c>
      <c r="B52" s="7" t="s">
        <v>295</v>
      </c>
      <c r="C52" t="s">
        <v>296</v>
      </c>
      <c r="D52" t="s">
        <v>294</v>
      </c>
      <c r="F52" s="7" t="s">
        <v>343</v>
      </c>
      <c r="G52" t="s">
        <v>17</v>
      </c>
      <c r="H52" t="s">
        <v>18</v>
      </c>
      <c r="I52">
        <v>10</v>
      </c>
      <c r="J52">
        <v>0.13</v>
      </c>
      <c r="K52" s="7" t="s">
        <v>297</v>
      </c>
      <c r="L52" s="4" t="str">
        <f t="shared" si="0"/>
        <v>0.13</v>
      </c>
      <c r="M52">
        <v>917021</v>
      </c>
      <c r="N52" s="7" t="s">
        <v>130</v>
      </c>
      <c r="O52" t="s">
        <v>298</v>
      </c>
      <c r="P52" t="s">
        <v>114</v>
      </c>
      <c r="Q52" t="s">
        <v>23</v>
      </c>
      <c r="R52" t="s">
        <v>24</v>
      </c>
    </row>
    <row r="53" spans="1:18">
      <c r="A53" t="s">
        <v>299</v>
      </c>
      <c r="B53" s="7" t="s">
        <v>293</v>
      </c>
      <c r="C53" t="s">
        <v>299</v>
      </c>
      <c r="D53" t="s">
        <v>300</v>
      </c>
      <c r="F53" s="7" t="s">
        <v>343</v>
      </c>
      <c r="G53" t="s">
        <v>17</v>
      </c>
      <c r="H53" t="s">
        <v>18</v>
      </c>
      <c r="I53">
        <v>2</v>
      </c>
      <c r="J53">
        <v>0.88</v>
      </c>
      <c r="K53" s="7" t="s">
        <v>301</v>
      </c>
      <c r="L53" s="8">
        <f>J53</f>
        <v>0.88</v>
      </c>
      <c r="M53" t="s">
        <v>291</v>
      </c>
      <c r="N53" t="s">
        <v>291</v>
      </c>
      <c r="O53" t="s">
        <v>291</v>
      </c>
      <c r="P53" t="s">
        <v>291</v>
      </c>
      <c r="Q53" t="s">
        <v>291</v>
      </c>
      <c r="R53" t="s">
        <v>291</v>
      </c>
    </row>
    <row r="54" spans="1:18">
      <c r="A54" s="2">
        <v>541020164</v>
      </c>
      <c r="B54" t="s">
        <v>115</v>
      </c>
      <c r="C54" t="s">
        <v>303</v>
      </c>
      <c r="D54" t="s">
        <v>302</v>
      </c>
      <c r="F54" s="7" t="s">
        <v>343</v>
      </c>
      <c r="G54" t="s">
        <v>17</v>
      </c>
      <c r="H54" t="s">
        <v>18</v>
      </c>
      <c r="I54">
        <v>1</v>
      </c>
      <c r="J54">
        <v>1.44</v>
      </c>
      <c r="K54" s="7" t="s">
        <v>304</v>
      </c>
      <c r="L54" s="8">
        <v>1.44</v>
      </c>
      <c r="M54">
        <v>17866</v>
      </c>
      <c r="N54" s="7" t="s">
        <v>157</v>
      </c>
      <c r="O54" t="s">
        <v>305</v>
      </c>
      <c r="P54" t="s">
        <v>114</v>
      </c>
      <c r="Q54" t="s">
        <v>23</v>
      </c>
      <c r="R54" t="s">
        <v>24</v>
      </c>
    </row>
    <row r="55" spans="1:18" ht="16.8" customHeight="1">
      <c r="A55" s="2" t="s">
        <v>307</v>
      </c>
      <c r="B55" t="s">
        <v>311</v>
      </c>
      <c r="C55" t="s">
        <v>308</v>
      </c>
      <c r="D55" t="s">
        <v>306</v>
      </c>
      <c r="F55" s="7" t="s">
        <v>343</v>
      </c>
      <c r="G55" t="s">
        <v>17</v>
      </c>
      <c r="H55" t="s">
        <v>18</v>
      </c>
      <c r="I55">
        <v>1</v>
      </c>
      <c r="J55">
        <v>1.31</v>
      </c>
      <c r="K55" s="7" t="s">
        <v>310</v>
      </c>
      <c r="L55" s="8">
        <v>1.31</v>
      </c>
      <c r="M55" s="7">
        <v>10410</v>
      </c>
      <c r="N55" s="7" t="s">
        <v>157</v>
      </c>
      <c r="O55" t="s">
        <v>309</v>
      </c>
      <c r="P55" t="s">
        <v>114</v>
      </c>
      <c r="Q55" t="s">
        <v>23</v>
      </c>
      <c r="R55" t="s">
        <v>24</v>
      </c>
    </row>
    <row r="56" spans="1:18">
      <c r="A56" s="2" t="s">
        <v>314</v>
      </c>
      <c r="B56" t="s">
        <v>317</v>
      </c>
      <c r="C56" t="s">
        <v>313</v>
      </c>
      <c r="D56" t="s">
        <v>312</v>
      </c>
      <c r="F56" s="7" t="s">
        <v>343</v>
      </c>
      <c r="G56" t="s">
        <v>17</v>
      </c>
      <c r="H56" t="s">
        <v>18</v>
      </c>
      <c r="I56">
        <v>1</v>
      </c>
      <c r="J56">
        <v>0.5</v>
      </c>
      <c r="K56" s="7" t="s">
        <v>301</v>
      </c>
      <c r="L56" s="8">
        <v>0.5</v>
      </c>
      <c r="M56" s="7">
        <v>140418</v>
      </c>
      <c r="N56" s="7" t="s">
        <v>315</v>
      </c>
      <c r="O56" t="s">
        <v>316</v>
      </c>
      <c r="P56" t="s">
        <v>114</v>
      </c>
      <c r="Q56" t="s">
        <v>23</v>
      </c>
      <c r="R56" t="s">
        <v>24</v>
      </c>
    </row>
    <row r="57" spans="1:18">
      <c r="A57" s="2" t="s">
        <v>323</v>
      </c>
      <c r="B57" s="2" t="s">
        <v>322</v>
      </c>
      <c r="C57" t="s">
        <v>324</v>
      </c>
      <c r="D57" t="s">
        <v>321</v>
      </c>
      <c r="F57" s="7" t="s">
        <v>343</v>
      </c>
      <c r="G57" t="s">
        <v>17</v>
      </c>
      <c r="H57" t="s">
        <v>18</v>
      </c>
      <c r="I57">
        <v>1</v>
      </c>
      <c r="J57">
        <v>0.51</v>
      </c>
      <c r="K57" s="7" t="s">
        <v>325</v>
      </c>
      <c r="L57" s="8">
        <v>0.51</v>
      </c>
      <c r="M57" s="7">
        <v>149129</v>
      </c>
      <c r="N57" s="7" t="s">
        <v>112</v>
      </c>
      <c r="O57" t="s">
        <v>326</v>
      </c>
      <c r="P57" t="s">
        <v>114</v>
      </c>
      <c r="Q57" t="s">
        <v>23</v>
      </c>
      <c r="R57" t="s">
        <v>24</v>
      </c>
    </row>
    <row r="58" spans="1:18">
      <c r="A58" s="2" t="s">
        <v>328</v>
      </c>
      <c r="B58" s="2" t="s">
        <v>329</v>
      </c>
      <c r="C58" t="s">
        <v>330</v>
      </c>
      <c r="D58" t="s">
        <v>327</v>
      </c>
      <c r="F58" s="7" t="s">
        <v>343</v>
      </c>
      <c r="G58" t="s">
        <v>17</v>
      </c>
      <c r="H58" t="s">
        <v>18</v>
      </c>
      <c r="I58">
        <v>1</v>
      </c>
      <c r="J58">
        <v>0.27</v>
      </c>
      <c r="K58" s="7" t="s">
        <v>331</v>
      </c>
      <c r="L58" s="8">
        <v>0.27</v>
      </c>
      <c r="M58" s="7">
        <v>30637</v>
      </c>
      <c r="N58" s="7" t="s">
        <v>112</v>
      </c>
      <c r="O58" t="s">
        <v>332</v>
      </c>
      <c r="P58" t="s">
        <v>114</v>
      </c>
      <c r="Q58" t="s">
        <v>23</v>
      </c>
      <c r="R58" t="s">
        <v>24</v>
      </c>
    </row>
    <row r="59" spans="1:18">
      <c r="A59" s="2" t="s">
        <v>333</v>
      </c>
      <c r="B59" s="2" t="s">
        <v>335</v>
      </c>
      <c r="C59" t="s">
        <v>336</v>
      </c>
      <c r="D59" t="s">
        <v>334</v>
      </c>
      <c r="F59" s="7" t="s">
        <v>343</v>
      </c>
      <c r="G59" t="s">
        <v>17</v>
      </c>
      <c r="H59" t="s">
        <v>18</v>
      </c>
      <c r="I59">
        <v>1</v>
      </c>
      <c r="J59">
        <v>1.3</v>
      </c>
      <c r="K59" s="7" t="s">
        <v>338</v>
      </c>
      <c r="L59" s="8">
        <v>1.3</v>
      </c>
      <c r="M59" t="s">
        <v>291</v>
      </c>
      <c r="N59" t="s">
        <v>291</v>
      </c>
      <c r="O59" t="s">
        <v>291</v>
      </c>
      <c r="P59" t="s">
        <v>291</v>
      </c>
      <c r="Q59" t="s">
        <v>291</v>
      </c>
      <c r="R59" t="s">
        <v>291</v>
      </c>
    </row>
    <row r="60" spans="1:18" ht="16.8" customHeight="1">
      <c r="A60" s="2" t="s">
        <v>340</v>
      </c>
      <c r="B60" s="7" t="s">
        <v>67</v>
      </c>
      <c r="C60" t="s">
        <v>340</v>
      </c>
      <c r="D60" t="s">
        <v>339</v>
      </c>
      <c r="F60" s="7" t="s">
        <v>343</v>
      </c>
      <c r="G60" t="s">
        <v>17</v>
      </c>
      <c r="H60" s="7" t="s">
        <v>18</v>
      </c>
      <c r="I60">
        <v>1</v>
      </c>
      <c r="J60">
        <v>0.1</v>
      </c>
      <c r="K60" s="7" t="s">
        <v>297</v>
      </c>
      <c r="L60" s="8">
        <v>0.13</v>
      </c>
      <c r="M60" t="s">
        <v>291</v>
      </c>
      <c r="N60" t="s">
        <v>291</v>
      </c>
      <c r="O60" t="s">
        <v>291</v>
      </c>
      <c r="P60" t="s">
        <v>291</v>
      </c>
      <c r="Q60" t="s">
        <v>291</v>
      </c>
      <c r="R60" t="s">
        <v>291</v>
      </c>
    </row>
    <row r="61" spans="1:18">
      <c r="A61" s="2" t="s">
        <v>344</v>
      </c>
      <c r="B61" s="10" t="s">
        <v>45</v>
      </c>
      <c r="C61" t="s">
        <v>345</v>
      </c>
      <c r="D61" t="s">
        <v>341</v>
      </c>
      <c r="E61" s="9"/>
      <c r="F61" s="7" t="s">
        <v>343</v>
      </c>
      <c r="G61" t="s">
        <v>17</v>
      </c>
      <c r="H61" s="7" t="s">
        <v>18</v>
      </c>
      <c r="I61">
        <v>1</v>
      </c>
      <c r="J61">
        <v>0.1</v>
      </c>
      <c r="K61" s="7" t="s">
        <v>346</v>
      </c>
      <c r="L61" s="8">
        <v>0.1</v>
      </c>
      <c r="M61" t="s">
        <v>291</v>
      </c>
      <c r="N61" t="s">
        <v>291</v>
      </c>
      <c r="O61" t="s">
        <v>291</v>
      </c>
      <c r="P61" t="s">
        <v>291</v>
      </c>
      <c r="Q61" t="s">
        <v>291</v>
      </c>
      <c r="R61" t="s">
        <v>291</v>
      </c>
    </row>
    <row r="62" spans="1:18" ht="16.8" customHeight="1">
      <c r="A62" s="2">
        <v>885012105018</v>
      </c>
      <c r="B62" s="10" t="s">
        <v>348</v>
      </c>
      <c r="C62" t="s">
        <v>349</v>
      </c>
      <c r="D62" t="s">
        <v>347</v>
      </c>
      <c r="G62" t="s">
        <v>17</v>
      </c>
      <c r="H62" s="7" t="s">
        <v>18</v>
      </c>
      <c r="I62">
        <v>4</v>
      </c>
      <c r="J62">
        <v>0.1</v>
      </c>
      <c r="K62" s="7" t="s">
        <v>346</v>
      </c>
      <c r="L62" s="8">
        <v>0.4</v>
      </c>
      <c r="M62" t="s">
        <v>291</v>
      </c>
      <c r="N62" t="s">
        <v>291</v>
      </c>
      <c r="O62" t="s">
        <v>291</v>
      </c>
      <c r="P62" t="s">
        <v>291</v>
      </c>
      <c r="Q62" t="s">
        <v>291</v>
      </c>
      <c r="R62" t="s">
        <v>291</v>
      </c>
    </row>
    <row r="63" spans="1:18">
      <c r="A63" s="2" t="s">
        <v>352</v>
      </c>
      <c r="B63" s="10" t="s">
        <v>351</v>
      </c>
      <c r="C63" t="s">
        <v>353</v>
      </c>
      <c r="D63" t="s">
        <v>350</v>
      </c>
      <c r="G63" t="s">
        <v>17</v>
      </c>
      <c r="H63" s="7" t="s">
        <v>18</v>
      </c>
      <c r="I63">
        <v>2</v>
      </c>
      <c r="J63">
        <v>0.1</v>
      </c>
      <c r="K63" s="7" t="s">
        <v>346</v>
      </c>
      <c r="L63" s="8">
        <v>0.2</v>
      </c>
      <c r="M63" t="s">
        <v>291</v>
      </c>
      <c r="N63" t="s">
        <v>291</v>
      </c>
      <c r="O63" t="s">
        <v>291</v>
      </c>
      <c r="P63" t="s">
        <v>291</v>
      </c>
      <c r="Q63" t="s">
        <v>291</v>
      </c>
      <c r="R63" t="s">
        <v>291</v>
      </c>
    </row>
    <row r="64" spans="1:18">
      <c r="A64" s="10" t="s">
        <v>319</v>
      </c>
      <c r="B64" s="7" t="s">
        <v>318</v>
      </c>
      <c r="C64" s="7" t="s">
        <v>291</v>
      </c>
      <c r="D64" s="7" t="s">
        <v>291</v>
      </c>
      <c r="E64" s="7" t="s">
        <v>291</v>
      </c>
      <c r="F64" s="7" t="s">
        <v>291</v>
      </c>
      <c r="G64" s="7" t="s">
        <v>291</v>
      </c>
      <c r="H64" s="7" t="s">
        <v>291</v>
      </c>
      <c r="I64" s="7" t="s">
        <v>291</v>
      </c>
      <c r="J64" s="7" t="s">
        <v>291</v>
      </c>
      <c r="K64" s="7" t="s">
        <v>291</v>
      </c>
      <c r="L64" s="7" t="s">
        <v>291</v>
      </c>
      <c r="M64" s="7" t="s">
        <v>291</v>
      </c>
      <c r="N64" s="7" t="s">
        <v>291</v>
      </c>
      <c r="O64" s="7" t="s">
        <v>291</v>
      </c>
      <c r="P64" s="7" t="s">
        <v>291</v>
      </c>
      <c r="Q64" s="7" t="s">
        <v>291</v>
      </c>
      <c r="R64" s="7" t="s">
        <v>291</v>
      </c>
    </row>
    <row r="65" spans="1:18">
      <c r="A65" s="10" t="s">
        <v>320</v>
      </c>
      <c r="B65" s="7" t="s">
        <v>318</v>
      </c>
      <c r="C65" s="7" t="s">
        <v>291</v>
      </c>
      <c r="D65" s="7" t="s">
        <v>291</v>
      </c>
      <c r="E65" s="7" t="s">
        <v>291</v>
      </c>
      <c r="F65" s="7" t="s">
        <v>291</v>
      </c>
      <c r="G65" s="7" t="s">
        <v>291</v>
      </c>
      <c r="H65" s="7" t="s">
        <v>291</v>
      </c>
      <c r="I65" s="7" t="s">
        <v>291</v>
      </c>
      <c r="J65" s="7" t="s">
        <v>291</v>
      </c>
      <c r="K65" s="7" t="s">
        <v>291</v>
      </c>
      <c r="L65" s="7" t="s">
        <v>291</v>
      </c>
      <c r="M65" s="7" t="s">
        <v>291</v>
      </c>
      <c r="N65" s="7" t="s">
        <v>291</v>
      </c>
      <c r="O65" s="7" t="s">
        <v>291</v>
      </c>
      <c r="P65" s="7" t="s">
        <v>291</v>
      </c>
      <c r="Q65" s="7" t="s">
        <v>291</v>
      </c>
      <c r="R65" s="7" t="s">
        <v>291</v>
      </c>
    </row>
    <row r="66" spans="1:18">
      <c r="A66" s="10">
        <v>5014610491</v>
      </c>
      <c r="B66" t="s">
        <v>115</v>
      </c>
      <c r="C66" t="s">
        <v>355</v>
      </c>
      <c r="D66" t="s">
        <v>354</v>
      </c>
      <c r="I66" s="7">
        <v>2</v>
      </c>
    </row>
    <row r="67" spans="1:18">
      <c r="A67" s="10" t="s">
        <v>357</v>
      </c>
      <c r="B67" t="s">
        <v>14</v>
      </c>
      <c r="D67" t="s">
        <v>356</v>
      </c>
      <c r="I67">
        <v>10</v>
      </c>
    </row>
    <row r="68" spans="1:18">
      <c r="A68" s="10" t="s">
        <v>359</v>
      </c>
      <c r="B68" t="s">
        <v>360</v>
      </c>
      <c r="D68" t="s">
        <v>358</v>
      </c>
      <c r="I68" s="7">
        <v>10</v>
      </c>
    </row>
    <row r="69" spans="1:18">
      <c r="A69" s="10" t="s">
        <v>292</v>
      </c>
      <c r="B69" t="s">
        <v>295</v>
      </c>
      <c r="C69" t="s">
        <v>361</v>
      </c>
      <c r="D69" t="s">
        <v>294</v>
      </c>
      <c r="I69" s="7">
        <v>12</v>
      </c>
    </row>
    <row r="70" spans="1:18">
      <c r="A70" t="s">
        <v>363</v>
      </c>
      <c r="B70" t="s">
        <v>109</v>
      </c>
      <c r="C70" t="s">
        <v>364</v>
      </c>
      <c r="D70" t="s">
        <v>362</v>
      </c>
      <c r="I70" s="7">
        <v>12</v>
      </c>
    </row>
    <row r="71" spans="1:18">
      <c r="C71" s="12"/>
    </row>
  </sheetData>
  <autoFilter ref="A1:R68" xr:uid="{EBB6B336-3F57-4D89-AB08-E55D9DAEA02D}"/>
  <hyperlinks>
    <hyperlink ref="B59" r:id="rId1" display="https://www.mouser.jp/manufacturer/alps-alpine/" xr:uid="{0757D2F0-2613-495B-95B8-DDB487FF3831}"/>
    <hyperlink ref="B67" r:id="rId2" display="https://www.digikey.jp/en/supplier-centers/samsung-electro-mechanics-america" xr:uid="{5F462E0A-1580-4280-8E4A-AC2FBDBA24E4}"/>
    <hyperlink ref="B68" r:id="rId3" display="https://www.digikey.jp/en/supplier-centers/avx" xr:uid="{8D9D34A0-5474-4795-9F4A-CFF4E59F3D88}"/>
    <hyperlink ref="B69" r:id="rId4" display="https://www.digikey.jp/en/supplier-centers/e-switch" xr:uid="{19D2349D-C125-4CB2-8A5C-6C1230658F4D}"/>
    <hyperlink ref="B70" r:id="rId5" display="https://www.digikey.jp/en/supplier-centers/panasonic" xr:uid="{2AC27355-D5CE-463A-BE19-69805EA10D07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Todd</dc:creator>
  <cp:lastModifiedBy>Benjamin Todd</cp:lastModifiedBy>
  <dcterms:created xsi:type="dcterms:W3CDTF">2021-01-14T13:16:51Z</dcterms:created>
  <dcterms:modified xsi:type="dcterms:W3CDTF">2021-01-30T09:19:19Z</dcterms:modified>
</cp:coreProperties>
</file>